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lrsam-my.sharepoint.com/personal/inga_gerulskiene_sam_lt/Documents/Testavimas/Lentelės/Pataisytos/Spalvotos/"/>
    </mc:Choice>
  </mc:AlternateContent>
  <xr:revisionPtr revIDLastSave="14" documentId="8_{F5F36724-F249-49EA-AAA0-FCECEDEDEF80}" xr6:coauthVersionLast="44" xr6:coauthVersionMax="45" xr10:uidLastSave="{8F19BA92-2B65-4F7F-B816-8347D8DB178C}"/>
  <bookViews>
    <workbookView xWindow="-120" yWindow="-120" windowWidth="29040" windowHeight="15840" xr2:uid="{00000000-000D-0000-FFFF-FFFF00000000}"/>
  </bookViews>
  <sheets>
    <sheet name="Pradinis-mokiniui" sheetId="1" r:id="rId1"/>
    <sheet name="Pradinis REKOMENDACIJOS" sheetId="6" r:id="rId2"/>
  </sheets>
  <definedNames>
    <definedName name="_xlnm.Print_Area" localSheetId="0">'Pradinis-mokiniui'!$A$1:$H$40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 i="1" l="1"/>
  <c r="H27" i="1" l="1"/>
  <c r="H35" i="1" l="1"/>
  <c r="H19" i="1"/>
  <c r="H11" i="1"/>
  <c r="A23" i="1" l="1"/>
  <c r="A21" i="1"/>
  <c r="A39" i="1"/>
  <c r="A37" i="1"/>
  <c r="A15" i="1"/>
  <c r="A31" i="1" l="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Vartotojas</author>
  </authors>
  <commentList>
    <comment ref="C6" authorId="0" shapeId="0" xr:uid="{00000000-0006-0000-0000-000001000000}">
      <text>
        <r>
          <rPr>
            <b/>
            <sz val="9"/>
            <color indexed="81"/>
            <rFont val="Tahoma"/>
            <charset val="1"/>
          </rPr>
          <t xml:space="preserve">Užpildomi duomenys (mokytojas)
</t>
        </r>
        <r>
          <rPr>
            <sz val="9"/>
            <color indexed="81"/>
            <rFont val="Tahoma"/>
            <charset val="1"/>
          </rPr>
          <t xml:space="preserve">
</t>
        </r>
      </text>
    </comment>
    <comment ref="C11" authorId="0" shapeId="0" xr:uid="{00000000-0006-0000-0000-000002000000}">
      <text>
        <r>
          <rPr>
            <b/>
            <sz val="9"/>
            <color indexed="81"/>
            <rFont val="Tahoma"/>
            <family val="2"/>
            <charset val="186"/>
          </rPr>
          <t>Įrašomas mokinio testo rezultatas (mokytojas)</t>
        </r>
      </text>
    </comment>
    <comment ref="H11" authorId="0" shapeId="0" xr:uid="{D3460F4B-C008-476E-975B-A89DE0C1DD83}">
      <text>
        <r>
          <rPr>
            <b/>
            <sz val="9"/>
            <color indexed="81"/>
            <rFont val="Tahoma"/>
            <family val="2"/>
            <charset val="186"/>
          </rPr>
          <t xml:space="preserve">Automatiškai pasirodo testo rezultato zona
</t>
        </r>
      </text>
    </comment>
    <comment ref="C19" authorId="0" shapeId="0" xr:uid="{44B946BE-647D-4A52-AA6D-3B71D55DAE14}">
      <text>
        <r>
          <rPr>
            <b/>
            <sz val="9"/>
            <color indexed="81"/>
            <rFont val="Tahoma"/>
            <family val="2"/>
            <charset val="186"/>
          </rPr>
          <t>Įrašomas mokinio testo rezultatas (mokytojas)</t>
        </r>
      </text>
    </comment>
    <comment ref="H19" authorId="0" shapeId="0" xr:uid="{010CB5B2-C386-4F06-BDF6-89DD743124A9}">
      <text>
        <r>
          <rPr>
            <b/>
            <sz val="9"/>
            <color indexed="81"/>
            <rFont val="Tahoma"/>
            <family val="2"/>
            <charset val="186"/>
          </rPr>
          <t xml:space="preserve">Automatiškai pasirodo testo rezultato zona
</t>
        </r>
      </text>
    </comment>
    <comment ref="C27" authorId="0" shapeId="0" xr:uid="{8D387B12-B8BC-4E7D-8F9E-23B6008ADBD1}">
      <text>
        <r>
          <rPr>
            <b/>
            <sz val="9"/>
            <color indexed="81"/>
            <rFont val="Tahoma"/>
            <family val="2"/>
            <charset val="186"/>
          </rPr>
          <t>Įrašomas mokinio testo rezultatas (mokytojas)</t>
        </r>
      </text>
    </comment>
    <comment ref="H27" authorId="0" shapeId="0" xr:uid="{77C78492-AF40-4328-B5B8-A427830AAD3B}">
      <text>
        <r>
          <rPr>
            <b/>
            <sz val="9"/>
            <color indexed="81"/>
            <rFont val="Tahoma"/>
            <family val="2"/>
            <charset val="186"/>
          </rPr>
          <t xml:space="preserve">Automatiškai pasirodo testo rezultato zona
</t>
        </r>
      </text>
    </comment>
    <comment ref="C35" authorId="0" shapeId="0" xr:uid="{5D47D9B3-D573-476D-9714-46A4FC505577}">
      <text>
        <r>
          <rPr>
            <b/>
            <sz val="9"/>
            <color indexed="81"/>
            <rFont val="Tahoma"/>
            <family val="2"/>
            <charset val="186"/>
          </rPr>
          <t>Įrašomas mokinio testo rezultatas (mokytojas)</t>
        </r>
      </text>
    </comment>
    <comment ref="H35" authorId="0" shapeId="0" xr:uid="{F3115052-CC1B-4FB6-8D90-C1BB6F4B6B51}">
      <text>
        <r>
          <rPr>
            <b/>
            <sz val="9"/>
            <color indexed="81"/>
            <rFont val="Tahoma"/>
            <family val="2"/>
            <charset val="186"/>
          </rPr>
          <t xml:space="preserve">Automatiškai pasirodo testo rezultato zona
</t>
        </r>
      </text>
    </comment>
  </commentList>
</comments>
</file>

<file path=xl/sharedStrings.xml><?xml version="1.0" encoding="utf-8"?>
<sst xmlns="http://schemas.openxmlformats.org/spreadsheetml/2006/main" count="89" uniqueCount="74">
  <si>
    <t>PRADINIS UGDYMAS</t>
  </si>
  <si>
    <t>Rekomenduojama:</t>
  </si>
  <si>
    <t xml:space="preserve">Siekiant palaikyti pakankamą greitumą ir vikrumą rekomenduojami judrieji žaidimai (pvz., kvadratas) ir su greitais judesiais susiję pratimai. </t>
  </si>
  <si>
    <t xml:space="preserve">Rekomenduojama: </t>
  </si>
  <si>
    <t>Data:</t>
  </si>
  <si>
    <t xml:space="preserve"> metai</t>
  </si>
  <si>
    <t>Lytis:</t>
  </si>
  <si>
    <t>Amžius:</t>
  </si>
  <si>
    <t>Vardas, pavardė:</t>
  </si>
  <si>
    <t>VARDAS PAVARDĖ</t>
  </si>
  <si>
    <t>Siekiant palaikyti kojų raumenų jėgą, reikėtų apatinės kūno dalies treniruotėms skirti bent po 20–30 minučių 2–3 kartus per savaitę. Raumenų jėgos treniravimas 4 ir daugiau kartų per savaitę netikslingas, nes pridėtinės vertės neprideda, tačiau gali sukelti pažeidimus dėl perdozavimo.
• Pliometriniai pratimai (pašokimas iš statinės padėties) – pašokimas ant paaukštintos platformos iš statinės padėties.
• Izometriniai pratimai – pritūpimai, priglaudus nugarą prie sienos, gulint ant nugaros spausti kamuolį tarp sulenktų kojų. 
• Šuoliai iš vietos ir šuoliukai. Šie,  išlaikant balansą nusileidimo ant pagrindo fazėje yra veiksmingesni, nei šuoliai ir šuoliukai tuoj pat vėl atšokus nuo pagrindo.
• Šoninis ėjimas. Iš pradinės pozicijos, kai kojos pečių plotyje ir sulenktos per kelius, vidutinio ilgio žingsniais žengiama į šoną. Taip žingsniuojama neištiesus kelių kelis žingsnius į vieną pusę, kelis – į kitą. Rankos laikomos priešais save. 
• Šuoliukai su šokdyne.</t>
  </si>
  <si>
    <t>m</t>
  </si>
  <si>
    <t>Bendrosios rekomendacijos</t>
  </si>
  <si>
    <r>
      <t>ü</t>
    </r>
    <r>
      <rPr>
        <sz val="7"/>
        <color theme="1"/>
        <rFont val="Times New Roman"/>
        <family val="1"/>
      </rPr>
      <t xml:space="preserve">  </t>
    </r>
    <r>
      <rPr>
        <sz val="12"/>
        <color theme="1"/>
        <rFont val="Times New Roman"/>
        <family val="1"/>
      </rPr>
      <t>Mokinių, besimokančių pagal pradinio ugdymo programas, fiziniam pajėgumui ugdyti rekomenduojama naudoti kuo daugiau judriųjų žaidimų bei įvairių fizines ypatybes ugdančių pratimų, panaudojant ir šio priedo 1 ir 2 punktuose nurodytų sporto šakų elementus. Pratimai turi būti atliekami prižiūrint specialistui.</t>
    </r>
  </si>
  <si>
    <r>
      <t>ü</t>
    </r>
    <r>
      <rPr>
        <sz val="7"/>
        <color theme="1"/>
        <rFont val="Times New Roman"/>
        <family val="1"/>
      </rPr>
      <t xml:space="preserve">  </t>
    </r>
    <r>
      <rPr>
        <sz val="12"/>
        <color theme="1"/>
        <rFont val="Times New Roman"/>
        <family val="1"/>
      </rPr>
      <t>Atliekant mokinio fizinio pajėgumo testą „Šuolis į tolį iš vietos“ bei parengiamuosius pratimus, kuriuose vyrauja šuoliukai, sportiniai bateliai turėtų būti lanksčiu, storu padu (ne mažiau kaip 0,5 cm storio).</t>
    </r>
  </si>
  <si>
    <r>
      <t>ü</t>
    </r>
    <r>
      <rPr>
        <sz val="7"/>
        <color theme="1"/>
        <rFont val="Times New Roman"/>
        <family val="1"/>
      </rPr>
      <t xml:space="preserve">  </t>
    </r>
    <r>
      <rPr>
        <sz val="12"/>
        <color theme="1"/>
        <rFont val="Times New Roman"/>
        <family val="1"/>
      </rPr>
      <t>Siekiant gerinti savo fizinį pajėgumą, mokiniams rekomenduojama per dieną ne mažiau kaip 60 minučių užsiimti vidutinio intensyvumo (kai sušylama ir pradedama prakaituoti, kvėpavimas tampa greitesnis bei gilesnis, padidėja širdies susitraukimų dažnis, bet dar sugebama be didelių pastangų ilgai kalbėtis tarpusavyje) ar didelio intensyvumo (kai intensyviai prakaituojama, pasidaro daug sunkiau kvėpuoti, reikšmingai padidėja širdies susitraukimų dažnis, tampa sunku ilgiau kalbėtis) fizine veikla.</t>
    </r>
  </si>
  <si>
    <r>
      <t>ü</t>
    </r>
    <r>
      <rPr>
        <sz val="7"/>
        <color theme="1"/>
        <rFont val="Times New Roman"/>
        <family val="1"/>
      </rPr>
      <t xml:space="preserve">  </t>
    </r>
    <r>
      <rPr>
        <sz val="12"/>
        <color theme="1"/>
        <rFont val="Times New Roman"/>
        <family val="1"/>
      </rPr>
      <t xml:space="preserve"> Kaulų ir raumenų sistemą stiprinantys pratimai turėtų būti atliekami ne rečiau kaip tris kartus per savaitę.</t>
    </r>
  </si>
  <si>
    <r>
      <t>ü</t>
    </r>
    <r>
      <rPr>
        <sz val="7"/>
        <color theme="1"/>
        <rFont val="Times New Roman"/>
        <family val="1"/>
      </rPr>
      <t xml:space="preserve">  </t>
    </r>
    <r>
      <rPr>
        <sz val="12"/>
        <color theme="1"/>
        <rFont val="Times New Roman"/>
        <family val="1"/>
      </rPr>
      <t>Mokinių laikas, praleistas sėdint, turėtų būti kuo labiau trumpinamas.</t>
    </r>
  </si>
  <si>
    <r>
      <t>ü</t>
    </r>
    <r>
      <rPr>
        <sz val="7"/>
        <color theme="1"/>
        <rFont val="Times New Roman"/>
        <family val="1"/>
      </rPr>
      <t xml:space="preserve">  </t>
    </r>
    <r>
      <rPr>
        <sz val="12"/>
        <color theme="1"/>
        <rFont val="Times New Roman"/>
        <family val="1"/>
      </rPr>
      <t xml:space="preserve">Siekiant išvengti nuovargio, sveikatos pažeidimų, nusivylimo ir atmetimo reakcijos, fizinio aktyvumo pratybų trukmė, intensyvumas, poilsio, atsigavimo laikas ir fizinio aktyvumo pratybų tikslai turėtų būti individualizuojami priklausomai nuo mokinio sveikatos,  fizinės brandos, fizinio pajėgumo lygio, motyvacijos ir kitų veiksnių. Mokiniams turėtų būti leidžiama tobulėti kiekvienam savo greičiu, atsižvelgiant į jų individualias savybes. </t>
    </r>
  </si>
  <si>
    <r>
      <t>ü</t>
    </r>
    <r>
      <rPr>
        <sz val="7"/>
        <color theme="1"/>
        <rFont val="Times New Roman"/>
        <family val="1"/>
      </rPr>
      <t xml:space="preserve">  </t>
    </r>
    <r>
      <rPr>
        <sz val="12"/>
        <color theme="1"/>
        <rFont val="Times New Roman"/>
        <family val="1"/>
      </rPr>
      <t>Mokant mokinį naujų judesių, reikia nurodyti jų atlikimo rezultatą, kad rezultato žinojimas aktyvintų mokinį juos atlikti geriau, t. y. efektyvintų jų išmokimą bei ugdymą.</t>
    </r>
  </si>
  <si>
    <r>
      <t>ü</t>
    </r>
    <r>
      <rPr>
        <sz val="7"/>
        <color theme="1"/>
        <rFont val="Times New Roman"/>
        <family val="1"/>
      </rPr>
      <t xml:space="preserve">  </t>
    </r>
    <r>
      <rPr>
        <sz val="12"/>
        <color theme="1"/>
        <rFont val="Times New Roman"/>
        <family val="1"/>
      </rPr>
      <t xml:space="preserve"> Mokytis naujų judesių, tobulinti jų atlikimo tikslumą, ugdyti pusiausvyrą rekomenduojama ryte, o raumenų jėgą – vakare (tokiu atveju jaučiamas mažesnis raumenų skausmas). Treniruotės greitumui ugdyti palankesnės popietiniu paros metu (tada raumenų temperatūra didesnė nei ryte), o ištvermei ugdyti palankus bet kuris paros metas.</t>
    </r>
  </si>
  <si>
    <r>
      <t>ü</t>
    </r>
    <r>
      <rPr>
        <sz val="7"/>
        <color theme="1"/>
        <rFont val="Times New Roman"/>
        <family val="1"/>
      </rPr>
      <t xml:space="preserve">  </t>
    </r>
    <r>
      <rPr>
        <sz val="12"/>
        <color theme="1"/>
        <rFont val="Times New Roman"/>
        <family val="1"/>
      </rPr>
      <t xml:space="preserve">Ugdant mokinio fizinį pajėgumą svarbu, kad jį palaikytų kiti jam reikšmingi žmonės. Fizinio pajėgumo ugdymo metu reikėtų labiau pabrėžti judėjimo procesą nei rezultatą. </t>
    </r>
  </si>
  <si>
    <r>
      <t>ü</t>
    </r>
    <r>
      <rPr>
        <sz val="7"/>
        <color theme="1"/>
        <rFont val="Times New Roman"/>
        <family val="1"/>
      </rPr>
      <t xml:space="preserve">  </t>
    </r>
    <r>
      <rPr>
        <sz val="12"/>
        <color theme="1"/>
        <rFont val="Times New Roman"/>
        <family val="1"/>
      </rPr>
      <t>Ugdant mokinio fizinį pajėgumą rekomenduojama sutelkti dėmesį į pagrindinius judamuosius gebėjimus, pabrėžiant, kad fizinio pajėgumo ugdymas yra ilgalaikis, reikalauja daug laiko, treniravimosi ir kartojimo.</t>
    </r>
  </si>
  <si>
    <r>
      <t>ü</t>
    </r>
    <r>
      <rPr>
        <sz val="7"/>
        <color theme="1"/>
        <rFont val="Times New Roman"/>
        <family val="1"/>
      </rPr>
      <t xml:space="preserve">  </t>
    </r>
    <r>
      <rPr>
        <sz val="12"/>
        <color theme="1"/>
        <rFont val="Times New Roman"/>
        <family val="1"/>
      </rPr>
      <t xml:space="preserve">Turėtų būti kompleksiškai ugdomos visos fizinės ypatybės. Nerekomenduojama treniruoti tik vieną ar kelias fizines ypatybes, pavyzdžiui, ištvermę, netreniruojant kitų, pavyzdžiui, lankstumo. </t>
    </r>
  </si>
  <si>
    <r>
      <t>ü</t>
    </r>
    <r>
      <rPr>
        <sz val="7"/>
        <color theme="1"/>
        <rFont val="Times New Roman"/>
        <family val="1"/>
      </rPr>
      <t xml:space="preserve">  </t>
    </r>
    <r>
      <rPr>
        <sz val="12"/>
        <color theme="1"/>
        <rFont val="Times New Roman"/>
        <family val="1"/>
      </rPr>
      <t xml:space="preserve">Rekomenduojama mokyti tikslaus judesių atlikimo. </t>
    </r>
  </si>
  <si>
    <r>
      <t>ü</t>
    </r>
    <r>
      <rPr>
        <sz val="7"/>
        <color theme="1"/>
        <rFont val="Times New Roman"/>
        <family val="1"/>
      </rPr>
      <t xml:space="preserve">  </t>
    </r>
    <r>
      <rPr>
        <sz val="12"/>
        <color theme="1"/>
        <rFont val="Times New Roman"/>
        <family val="1"/>
      </rPr>
      <t>Rekomenduojama įtraukti dvipusius judesius tada, kai vienpusiai judesiai jau yra gerai įvaldyti.</t>
    </r>
  </si>
  <si>
    <r>
      <t>ü</t>
    </r>
    <r>
      <rPr>
        <sz val="7"/>
        <color theme="1"/>
        <rFont val="Times New Roman"/>
        <family val="1"/>
      </rPr>
      <t xml:space="preserve">  </t>
    </r>
    <r>
      <rPr>
        <sz val="12"/>
        <color theme="1"/>
        <rFont val="Times New Roman"/>
        <family val="1"/>
      </rPr>
      <t xml:space="preserve"> Rekomenduojama skatinti natūralų judėjimą: karstytis, šokinėti, bėgioti gamtoje, tam skirtoje teritorijoje ir pan. (ypač pagal pradinio ugdymo programą besimokantiems mokiniams).</t>
    </r>
  </si>
  <si>
    <r>
      <t>ü</t>
    </r>
    <r>
      <rPr>
        <sz val="7"/>
        <color theme="1"/>
        <rFont val="Times New Roman"/>
        <family val="1"/>
      </rPr>
      <t xml:space="preserve">  </t>
    </r>
    <r>
      <rPr>
        <sz val="12"/>
        <color theme="1"/>
        <rFont val="Times New Roman"/>
        <family val="1"/>
      </rPr>
      <t>Raumenų jėgos ugdymo pratybų pradžioje ir pabaigoje turėtų būti atliekami apšilimo ir atvėsimo pratimai, trunkantys po 10–15 min. Prieš raumenų jėgos ugdymo pratybas nerekomenduotina kaip apšilimo atlikti statinių tempimo pratimų, nes po jų atlikti pratimus su svoriais yra pavojingiau dėl didesnės traumų tikimybės. Prieš raumenų jėgos ugdymo pratybas kaip apšilimas rekomenduojamas dinaminis tempimas.</t>
    </r>
  </si>
  <si>
    <r>
      <t>ü</t>
    </r>
    <r>
      <rPr>
        <sz val="7"/>
        <color theme="1"/>
        <rFont val="Times New Roman"/>
        <family val="1"/>
      </rPr>
      <t xml:space="preserve">  </t>
    </r>
    <r>
      <rPr>
        <sz val="12"/>
        <color theme="1"/>
        <rFont val="Times New Roman"/>
        <family val="1"/>
      </rPr>
      <t xml:space="preserve">Siekiant sustiprinti fizinį pajėgumą, ištvermę ugdančios pratybos turėtų būti derinamos su raumenų stiprinimo pratybomis ir tempimo pratimais. </t>
    </r>
  </si>
  <si>
    <r>
      <t>ü</t>
    </r>
    <r>
      <rPr>
        <sz val="7"/>
        <color theme="1"/>
        <rFont val="Times New Roman"/>
        <family val="1"/>
      </rPr>
      <t xml:space="preserve">  </t>
    </r>
    <r>
      <rPr>
        <sz val="12"/>
        <color theme="1"/>
        <rFont val="Times New Roman"/>
        <family val="1"/>
      </rPr>
      <t>Pirmiausia raumenų jėgos ugdymo pratimai turėtų būti išmokstami nenaudojant pasipriešinimo. Kai pratimo technika įvaldoma, galima įtraukti veiklas su savo kūno svoriu, svarmenimis ar kitus pratimus, kuriuos atliekant raumenys turi įveikti pasipriešinimą.</t>
    </r>
  </si>
  <si>
    <r>
      <t>ü</t>
    </r>
    <r>
      <rPr>
        <sz val="7"/>
        <color theme="1"/>
        <rFont val="Times New Roman"/>
        <family val="1"/>
      </rPr>
      <t xml:space="preserve">  </t>
    </r>
    <r>
      <rPr>
        <sz val="12"/>
        <color theme="1"/>
        <rFont val="Times New Roman"/>
        <family val="1"/>
      </rPr>
      <t xml:space="preserve">Fizinio aktyvumo pratybose dalyvaujantys mokiniai turėtų gerti pakankamai skysčių ir maitintis taip, kad gaunamų maisto medžiagų ir energijos kiekiai atitiktų energijos sąnaudas dalyvaujant fizinio aktyvumo pratybose, nes šie veiksniai yra gyvybiškai svarbūs raumenų veiklai ir atsigavimui po fizinio aktyvumo pratybų.  </t>
    </r>
  </si>
  <si>
    <r>
      <t>ü</t>
    </r>
    <r>
      <rPr>
        <sz val="7"/>
        <color theme="1"/>
        <rFont val="Times New Roman"/>
        <family val="1"/>
      </rPr>
      <t xml:space="preserve">  </t>
    </r>
    <r>
      <rPr>
        <sz val="12"/>
        <color theme="1"/>
        <rFont val="Times New Roman"/>
        <family val="1"/>
      </rPr>
      <t>Mokiniams rekomenduojama valgyti daugiau vaisių ir daržovių siekiant didesnės kojų ir rankų raumenų jėgos. Siekiant padidinti raumenų masę, reikėtų vartoti daugiau baltymų, angliavandenių ir mineralinių medžiagų turintį maistą, kuris gali užtikrinti raumens maksimalaus susitraukimo greičio ugdymo energetinį aprūpinimą.</t>
    </r>
  </si>
  <si>
    <r>
      <t>ü</t>
    </r>
    <r>
      <rPr>
        <sz val="7"/>
        <color theme="1"/>
        <rFont val="Times New Roman"/>
        <family val="1"/>
      </rPr>
      <t xml:space="preserve">  </t>
    </r>
    <r>
      <rPr>
        <sz val="12"/>
        <color theme="1"/>
        <rFont val="Times New Roman"/>
        <family val="1"/>
      </rPr>
      <t>Fizinio aktyvumo pratybų metu mokiniai turėtų kontroliuoti kvėpavimą, kad užtikrintų sklandų širdies darbą (sulaikius kvėpavimą, gali padidėti kraujo spaudimas).</t>
    </r>
  </si>
  <si>
    <t>MOKINIŲ FIZINIŲ YPATYBIŲ ĮVERTINIMAS PAGAL FIZINIO PAJĖGUMO TESTŲ
 REZULTATUS IR MOKINIŲ FIZINIŲ YPATYBIŲ GERINIMO REKOMENDACIJOS</t>
  </si>
  <si>
    <r>
      <rPr>
        <b/>
        <sz val="11"/>
        <color theme="1"/>
        <rFont val="Times New Roman"/>
        <family val="1"/>
      </rPr>
      <t xml:space="preserve">Sveikatai palankaus fizinis pajėgumo zona rodo, </t>
    </r>
    <r>
      <rPr>
        <sz val="11"/>
        <color theme="1"/>
        <rFont val="Times New Roman"/>
        <family val="1"/>
      </rPr>
      <t>kad raumenų jėga yra pakankama, siekiant užtikrinti darnų organizmo vystymąsi ir apsisaugoti nuo kaulų mineralų tankio mažėjimo ir su tuo susijusių traumų rizikos. Didesnė raumenų jėga siejasi su geresne laikysena, mažesne raumenų pažeidimo rizika, palankesne kaulų mase, mažesne osteoporozės rizika, geresniu gliukozės pasisavinimu, geresne medžiagų apykaita ilsintis, o tai padeda kontroliuoti kūno svorį.</t>
    </r>
  </si>
  <si>
    <r>
      <t xml:space="preserve">Reikia tobulėti zona rodo, </t>
    </r>
    <r>
      <rPr>
        <sz val="11"/>
        <color theme="1"/>
        <rFont val="Times New Roman"/>
        <family val="1"/>
      </rPr>
      <t>kad mažesnė raumenų jėga siejasi su blogesne laikysena, didesne raumenų pažeidimo rizika, mažesne kaulų mase, blogesniu gliukozės pasisavinimu, blogesne medžiagų apykaita ilsintis. Gali būti sunku atlikti raumenų jėgos reikalaujančias fizines veiklas.</t>
    </r>
  </si>
  <si>
    <t>siekiant lavinti kojų raumenų jėgą, reikėtų apatinės kūno dalies treniruotėms skirti bent po 20–30 minučių 2–3 kartus per savaitę, nuosekliai didinant kojų pratimų pakartojimų skaičių. 
• Pliometriniai pratimai (pašokimas iš statinės padėties) – pašokimas ant paaukštintos platformos iš statinės padėties.
• Izometriniai pratimai – pritūpimai, priglaudus nugarą prie sienos; gulint ant nugaros, spausti kamuolį tarp sulenktų kojų. 
• Šuoliai iš vietos ir šuoliukai. Šie,  išlaikant balansą nusileidimo ant pagrindo fazėje yra veiksmingesni, nei šuoliai ir šuoliukai tuoj pat vėl atšokus nuo pagrindo.
• Šoninis ėjimas. Iš pradinės pozicijos, kai kojos pečių plotyje ir sulenktos per kelius, vidutinio ilgio žingsniais žengiama į šoną. Taip žingsniuojama neištiesus kelių kelis žingsnius į vieną pusę, kelis – į kitą. Rankos laikomos priešais save.
• Šuoliukai su šokdyne.</t>
  </si>
  <si>
    <t>siekiant lavinti kojų raumenų jėgą, reikėtų apatinės kūno dalies treniruotėms skirti bent po 20–30 min. 2–3 kartus per savaitę, nuosekliai didinant kojų pratimų pakartojimų skaičių.
• Pliometriniai pratimai (pašokimas iš statinės padėties) – pašokimas ant paaukštintos platformos iš statinės padėties.
• Izometriniai pratimai – pritūpimai, priglaudus nugarą prie sienos; gulint ant nugaros, spausti kamuolį tarp sulenktų kojų. 
•  Pritūpimai. 
• Šuoliai iš vietos ir šuoliukai. Šie,  išlaikant balansą nusileidimo ant pagrindo fazėje yra veiksmingesni, nei šuoliai ir šuoliukai tuoj pat vėl atšokus nuo pagrindo.
• Šoninis ėjimas. Iš pradinės pozicijos, kai kojos pečių plotyje ir sulenktos per kelius, vidutinio ilgio žingsniais žengiama į šoną. Taip žingsniuojama neištiesus kelių kelis žingsnius į vieną pusę, kelis – į kitą. Rankos laikomos priešais save.
• Šuoliukai su šokdyne.</t>
  </si>
  <si>
    <r>
      <t xml:space="preserve">Fizinė ypatybė – kojų raumenų jėga (testas –„Šuolis į tolį iš vietos“). 
</t>
    </r>
    <r>
      <rPr>
        <i/>
        <sz val="12"/>
        <color theme="1"/>
        <rFont val="Times New Roman"/>
        <family val="1"/>
      </rPr>
      <t>Kojų raumenų jėga atspindi kojų raumenų gebėjimą  įveikti pasipriešinimą. Staigioji / sprogstamoji kojų raumenų jėga – jėga, pasireiškianti per trumpą laiką.</t>
    </r>
  </si>
  <si>
    <r>
      <rPr>
        <b/>
        <sz val="11"/>
        <color theme="1"/>
        <rFont val="Times New Roman"/>
        <family val="1"/>
      </rPr>
      <t>Sveikatos rizikos zona rodo,</t>
    </r>
    <r>
      <rPr>
        <sz val="11"/>
        <color theme="1"/>
        <rFont val="Times New Roman"/>
        <family val="1"/>
      </rPr>
      <t xml:space="preserve"> kad silpnai išsivystęs kojų ir bendras raumenynas sąlygoja prastą laikyseną, padidėjusią kritimų riziką.  Prognozuojamas didesnis kaulų mineralų tankio mažėjimas, t. y. atsiranda kaulų retėjimo rizika suaugusiojo amžiuje. Maža raumenų jėga siejasi su didele raumenų pažeidimo rizika, blogu gliukozės pasisavinimu. Maža kojų raumenų jėga neužtikrina viršutinės kūno dalies stabilumo, greičiau pavargstama vaikštant, bėgiojant, žaidžiant. Silpnai išsivystęs kojų ir bendras raumenynas šiame amžiaus tarpsnyje yra pataisomas raumenų treniruotėmis, jei jo nesąlygoja kokie nors fiziniai sutrikimai, ligos.</t>
    </r>
  </si>
  <si>
    <t>cm</t>
  </si>
  <si>
    <r>
      <rPr>
        <b/>
        <sz val="10"/>
        <color theme="1"/>
        <rFont val="Times New Roman"/>
        <family val="1"/>
      </rPr>
      <t xml:space="preserve">Fizinė ypatybė – kojų raumenų jėga (testas – „Šuolis į tolį iš vietos“). </t>
    </r>
    <r>
      <rPr>
        <i/>
        <sz val="10"/>
        <color theme="1"/>
        <rFont val="Times New Roman"/>
        <family val="1"/>
      </rPr>
      <t>Kojų raumenų jėga atspindi kojų raumenų gebėjimą  įveikti pasipriešinimą. Staigioji / sprogstamoji kojų raumenų jėga – jėga, pasireiškianti per trumpą laiką.</t>
    </r>
  </si>
  <si>
    <r>
      <t xml:space="preserve">Fizinė ypatybė - rankų raumenų jėga (testas – „Teniso kamuoliuko metimas“). 
</t>
    </r>
    <r>
      <rPr>
        <i/>
        <sz val="12"/>
        <color theme="1"/>
        <rFont val="Times New Roman"/>
        <family val="1"/>
      </rPr>
      <t>Ji atspindi rankų raumenų gebėjimą įveikti pasipriešinimą.</t>
    </r>
  </si>
  <si>
    <r>
      <rPr>
        <b/>
        <sz val="11"/>
        <color theme="1"/>
        <rFont val="Times New Roman"/>
        <family val="1"/>
      </rPr>
      <t>Sveikatai palankaus fizinis pajėgumo zona rodo</t>
    </r>
    <r>
      <rPr>
        <sz val="11"/>
        <color theme="1"/>
        <rFont val="Times New Roman"/>
        <family val="1"/>
      </rPr>
      <t xml:space="preserve"> gerai išsivysčiusius rankų raumenis ir su jais susijusius motorinius įgūdžius, kurių dėka nekyla sunkumų buityje arba žaidžiant dėl greito rankų raumenų nuovargio.
Didesnė už vidutinę rankų ir kojų raumenų jėga prognozuoja 30–40 procentų mažesnį mirtingumą nuo lėtinių neinfekcinių ligų.</t>
    </r>
  </si>
  <si>
    <t>pratimai, įveikiant savo kūno masę – pvz., atsispaudimai, prisitraukimai. Pratimai, naudojant papildomus nedidelius svorius. Atliekant pratimus su svoriais, mažiau kartų, įveikiant didesnį svorį, labiau lavėja raumenų jėga, o daugiau kartų, įveikiant mažesnį svorį, stiprėja raumenų ištvermė. Atliekant pratimus su papildomais svoriais, rekomenduojama trenerio priežiūra.</t>
  </si>
  <si>
    <r>
      <t xml:space="preserve">Reikia tobulėti zona rodo, </t>
    </r>
    <r>
      <rPr>
        <sz val="11"/>
        <color theme="1"/>
        <rFont val="Times New Roman"/>
        <family val="1"/>
      </rPr>
      <t>kad nepakankamas motorinių įgūdžių su objektu (pvz., kamuoliu, rakete) išsivystymas. 
Rankos greičiau pavargsta (astenizuojasi), atliekant jomis pasikartojančius judesius. Dėl to, prasčiau sekasi žaisti kai kuriuos žaidimus (pvz., su kamuoliu, badmintoną); plaukti, imtyniauti.
Mažesnė už vidutinę rankų ir kojų raumenų jėga siejasi su didesniu mirtingumu nuo lėtinių neinfekcinių ligų.</t>
    </r>
    <r>
      <rPr>
        <b/>
        <sz val="11"/>
        <color theme="1"/>
        <rFont val="Times New Roman"/>
        <family val="1"/>
      </rPr>
      <t xml:space="preserve">
</t>
    </r>
  </si>
  <si>
    <t>pratimai, įveikiant savo kūno masę – pvz., atsispaudimai, prisitraukimai. Pratimo „Lenta“ variantai (ant ištiestų ir sulenktų per alkūnes rankų, „Šoninė lenta“ ant vienos rankos, ant delnų, alkūnes prispaudus prie menčių). 
Kybojimas, atsispaudimai nuo sienos, medicininio kamuolio stūmimas, pratimai, įveikiant elastinių juostų pasipriešinimą.</t>
  </si>
  <si>
    <r>
      <rPr>
        <b/>
        <sz val="11"/>
        <color theme="1"/>
        <rFont val="Times New Roman"/>
        <family val="1"/>
      </rPr>
      <t>Sveikatos rizikos zona.</t>
    </r>
    <r>
      <rPr>
        <sz val="11"/>
        <color theme="1"/>
        <rFont val="Times New Roman"/>
        <family val="1"/>
      </rPr>
      <t xml:space="preserve"> Silpnai išvystyti didieji motoriniai įgūdžiai naudojant objektą (pvz., kamuolį). Sunku pakelti ir išlaikyti didesnį svorį. Rankos greitai pavargsta, atliekant jomis pasikartojančius judesius. Dėl to, prasčiau sekasi žaisti kai kuriuos žaidimus (pvz., su kamuoliu, badmintoną), plaukti, imtyniauti, atlikti kai kuriuos darbus buityje.
Mažesnė už vidutinę rankų ir kojų raumenų jėga siejasi su didesniu mirtingumu nuo lėtinių neinfekcinių ligų.
Jei raumenų silpnumas nėra išsivystęs dėl ligos (pvz., anemijos), šiame amžiaus tarpsnyje problemą nesunku išspręsti treniruojantis.</t>
    </r>
  </si>
  <si>
    <t>pratimai, įveikiant savo kūno masę – pvz., atsispaudimai, prisitraukimai. 
Izometriniai pratimai, stipriai įtempiant ir laikant įtampoje rankų raumenis. Galima naudoti papildomas priemones, tokias kaip elastinė juosta, rankšluostis, specialūs treniruokliai. Pradedama nuo įtempimo užlaikymo 20 sekundžių, vėliau kas trečią kartą pridedant po 5 sekundes iki 60 sekundžių. 
Izometriniai pratimai, kai svarmuo rankose tiesiog laikomas, tinka pradedantiems sportuoti.</t>
  </si>
  <si>
    <r>
      <rPr>
        <b/>
        <sz val="11"/>
        <color theme="1"/>
        <rFont val="Times New Roman"/>
        <family val="1"/>
      </rPr>
      <t>Kokias sporto šakas/veiklas pasirinkti?</t>
    </r>
    <r>
      <rPr>
        <sz val="11"/>
        <color theme="1"/>
        <rFont val="Times New Roman"/>
        <family val="1"/>
      </rPr>
      <t xml:space="preserve"> Rankų raumenų jėgai ugdyti rekomenduojamos šios sporto šakos: </t>
    </r>
    <r>
      <rPr>
        <b/>
        <sz val="11"/>
        <color theme="1"/>
        <rFont val="Times New Roman"/>
        <family val="1"/>
      </rPr>
      <t>rankinis, tinklinis, krepšinis, rankų lenkimas, virvės traukimas, šaudymas iš lanko, fechtavimasis, plaukimas ir panašios.</t>
    </r>
  </si>
  <si>
    <r>
      <rPr>
        <b/>
        <sz val="11"/>
        <color theme="1"/>
        <rFont val="Times New Roman"/>
        <family val="1"/>
      </rPr>
      <t>Kokias sporto šakas/veiklas pasirinkti?</t>
    </r>
    <r>
      <rPr>
        <sz val="11"/>
        <color theme="1"/>
        <rFont val="Times New Roman"/>
        <family val="1"/>
      </rPr>
      <t xml:space="preserve"> Kojų raumenų jėgai ugdyti rekomenduojamos šios sporto šakos / sportinės veiklos: </t>
    </r>
    <r>
      <rPr>
        <b/>
        <sz val="11"/>
        <color theme="1"/>
        <rFont val="Times New Roman"/>
        <family val="1"/>
      </rPr>
      <t>kovos menai, futbolas, sportinė gimnastika, sportiniai šokiai, gatvės šokiai, dailusis čiuožimas, ledo ritulys, žolės riedulys, slidinėjimas, vandens slidės, šuoliai ant batuto ir panašios.</t>
    </r>
  </si>
  <si>
    <r>
      <rPr>
        <b/>
        <sz val="10"/>
        <color theme="1"/>
        <rFont val="Times New Roman"/>
        <family val="1"/>
      </rPr>
      <t xml:space="preserve">Kokias sporto šakas/veiklas pasirinkti? </t>
    </r>
    <r>
      <rPr>
        <sz val="10"/>
        <color theme="1"/>
        <rFont val="Times New Roman"/>
        <family val="1"/>
        <charset val="186"/>
      </rPr>
      <t xml:space="preserve">Kojų raumenų jėgai ugdyti rekomenduojamos šios sporto šakos / sportinės veiklos: </t>
    </r>
    <r>
      <rPr>
        <b/>
        <i/>
        <sz val="10"/>
        <color theme="1"/>
        <rFont val="Times New Roman"/>
        <family val="1"/>
      </rPr>
      <t>kovos menai, futbolas, sportinė gimnastika, sportiniai šokiai, gatvės šokiai, dailusis čiuožimas, ledo ritulys, žolės riedulys, slidinėjimas, vandens slidės, šuoliai ant batuto ir panašios.</t>
    </r>
  </si>
  <si>
    <r>
      <t xml:space="preserve">Fizinė ypatybė – greitumas, vikrumas (testas – „10 x 5 m bėgimas šaudykle“). Vikrumas – tai gebėjimas greitai pakeisti kūno judėjimo kryptį, tiksliai kontroliuojant judesius. 
</t>
    </r>
    <r>
      <rPr>
        <i/>
        <sz val="12"/>
        <color theme="1"/>
        <rFont val="Times New Roman"/>
        <family val="1"/>
      </rPr>
      <t>Greitumas yra gebėjimas atlikti judesius, veiksmus įvairiomis sąlygomis (ir esant pasipriešinimui) per trumpiausią laiką.</t>
    </r>
  </si>
  <si>
    <r>
      <rPr>
        <b/>
        <sz val="11"/>
        <color theme="1"/>
        <rFont val="Times New Roman"/>
        <family val="1"/>
      </rPr>
      <t>Sveikatai palankaus fizinis pajėgumo zona rodo,</t>
    </r>
    <r>
      <rPr>
        <sz val="11"/>
        <color theme="1"/>
        <rFont val="Times New Roman"/>
        <family val="1"/>
      </rPr>
      <t xml:space="preserve"> ši gerai išvystyta fizinė ypatybė leidžia vaikui aktyviai ir efektyviai įsitraukti į sportines veiklas. Ji yra susijusi su geresniu savęs įvertinimu ir skatina įsitraukimą į komandinius žaidimus ir veiklas. Ši ypatybė, gerindama kūno mechaniką, apsaugo žmogų nuo traumų.
Didesniu greitumu ir vikrumu paprastai pasižymi neturintys antsvorio ar nutukimo asmenys.</t>
    </r>
  </si>
  <si>
    <r>
      <t xml:space="preserve">Reikia tobulėti zona rodo, </t>
    </r>
    <r>
      <rPr>
        <sz val="11"/>
        <color theme="1"/>
        <rFont val="Times New Roman"/>
        <family val="1"/>
      </rPr>
      <t>kad mažesnis greitumas ir vikrumas sąlygoja tobulintiną judesių kontrolę. Atsistatymas po intensyvaus fizinio krūvio nepakankamai greitas. Mažesnis greitumas ir vikrumas siejamas su antsvoriu ar nutukimu.</t>
    </r>
  </si>
  <si>
    <t>siekiant gerinti greitumą ir vikrumą rekomenduojami judrieji žaidimai (pvz., kvadratas) ir su greitais judesiais susiję pratimai. Per treniruotę siūloma ugdyti greitumą atliekant nuo 1 iki 5 skirtingų pratimų (judesių). Būtina atsiminti, kad kuo daugiau atliekama skirtingų pratimų, tuo mažiau jie turi būti panašūs. Be to, jei didinamas pratimų skaičius, tai mažinamas vieno pratimo serijų skaičius. Optimalus vieno pratimo serijų skaičius svyruoja nuo 5 iki 10.</t>
  </si>
  <si>
    <r>
      <rPr>
        <b/>
        <sz val="11"/>
        <color theme="1"/>
        <rFont val="Times New Roman"/>
        <family val="1"/>
      </rPr>
      <t>Sveikatos rizikos zona.</t>
    </r>
    <r>
      <rPr>
        <sz val="11"/>
        <color theme="1"/>
        <rFont val="Times New Roman"/>
        <family val="1"/>
      </rPr>
      <t xml:space="preserve"> Mažas greitumas ir vikrumas rodo, jog vaikas nepakankamai gerai kontroliuoja savo judesius. Padidėja kritimų, traumų rizika. Ilgiau atsistatoma po intensyvaus fizinio krūvio. Mažesnis greitumas ir vikrumas siejamas su antsvoriu ar nutukimu.</t>
    </r>
  </si>
  <si>
    <t>Pradžioje lavinti tikslumą, vėliau didinti greitį. Pratimai judesių tikslumui ir greičiui, patiesus ant horizontalaus paviršiaus virvines kopėčias. 
Tarp pratimų serijų būtinas atsipalaidavimas, nes pavargęs raumuo netobulėja. Būtina ilsėtis nuo 30 s iki 3 min., bet ne trumpiau ir ne ilgiau. Atlikti tiek vieno pratimo serijų, kiek vaikas jaučiasi pajėgus, pamažu didinant serijų skaičių iki 10.</t>
  </si>
  <si>
    <r>
      <rPr>
        <b/>
        <sz val="11"/>
        <color theme="1"/>
        <rFont val="Times New Roman"/>
        <family val="1"/>
      </rPr>
      <t xml:space="preserve">Kokias sporto šakas/veiklas pasirinkti? </t>
    </r>
    <r>
      <rPr>
        <sz val="11"/>
        <color theme="1"/>
        <rFont val="Times New Roman"/>
        <family val="1"/>
      </rPr>
      <t xml:space="preserve">Greitumui, vikrumui ugdyti rekomenduojamos šios sporto šakos: </t>
    </r>
    <r>
      <rPr>
        <b/>
        <sz val="11"/>
        <color theme="1"/>
        <rFont val="Times New Roman"/>
        <family val="1"/>
      </rPr>
      <t xml:space="preserve">futbolas, krepšinis, lengvoji atletika, tenisas, rankinis, orientavimosi sportas, biatlonas, beisbolas, regbis ir panašios. </t>
    </r>
  </si>
  <si>
    <r>
      <t xml:space="preserve">Fizinė ypatybė – Širdies ir kraujagyslių sistemos pajėgumas (testas – 6 minučių bėgimas). 
</t>
    </r>
    <r>
      <rPr>
        <i/>
        <sz val="12"/>
        <color theme="1"/>
        <rFont val="Times New Roman"/>
        <family val="1"/>
      </rPr>
      <t>Tai organizmo gebėjimas pasipriešinti nuovargiui, kurį sukelia ilgai trunkantis fizinis krūvis. Atspindi bendrą širdies ir kraujagyslių sistemos pajėgumą bei kvėpavimo sistemos galimybes tiekti deguonį ilgalaikio fizinio krūvio metu.</t>
    </r>
  </si>
  <si>
    <t>Intervalinės treniruotės – didelio intensyvumo fizinė veikla kaitaliojama su ženkliai pasyvesnės veiklos intervalais. Ištvermę lavinantys pratimai apima ilgų nuotolių bėgimą, važiavimą dviračiu, plaukimą. Tokie užsiėmimai padeda 5–6 proc. padidinti vaikų ir paauglių deguonies suvartojimą. Aktyvūs žaidimai: kvadratas, krepšinis, futbolas, gaudynės.</t>
  </si>
  <si>
    <r>
      <rPr>
        <b/>
        <sz val="11"/>
        <color theme="1"/>
        <rFont val="Times New Roman"/>
        <family val="1"/>
      </rPr>
      <t xml:space="preserve">Sveikatai palankaus fizinis pajėgumo zona rodo, </t>
    </r>
    <r>
      <rPr>
        <sz val="11"/>
        <color theme="1"/>
        <rFont val="Times New Roman"/>
        <family val="1"/>
      </rPr>
      <t xml:space="preserve"> kad antsvorio, nutukimo ir metabolinio sindromo rizika yra labai maža. Dėl to mažesnė tikimybė ateityje susirgti širdies-kraujagyslių ligomis su sąlyga, kad bus palaikomas optimalus fizinis aktyvumas, mažiausiai 1 val. (geriau kelias valandas) per dieną vidutinio ar didelio fizinio aktyvumo veiklų.</t>
    </r>
  </si>
  <si>
    <r>
      <t xml:space="preserve">Reikia tobulėti zona rodo, </t>
    </r>
    <r>
      <rPr>
        <sz val="11"/>
        <color theme="1"/>
        <rFont val="Times New Roman"/>
        <family val="1"/>
      </rPr>
      <t>kad yra antsvorio, nutukimo ir metabolinio sindromo (sutrikusios medžiagų apykaitos) rizika. Atliekant fizines veiklas, greičiau pavargstama, dūstama. Jei tai nėra kokios nors lėtinės ar įgimtos ligos pasekmė, gali būti, kad vaikas sąlyginai daug laiko praleidžia pasyviai. Šio amžiaus vaikams būtina būti vidutiniškai ar intensyviai fiziškai aktyviems ne mažiau nei 1 val. (geriau kelias valandas) per dieną.</t>
    </r>
  </si>
  <si>
    <t xml:space="preserve">Širdies ir kraujagyslių sistemos pajėgumas padidėja, kai aerobiniai pratimai atliekami ne mažiau kaip 5 kartus per savaitę po 20–30 min., kai išlaikomas pasunkėjęs kvėpavimas, padažnėjęs širdies susitraukimų skaičius (maždaug dvigubai nei ramybės būsenoje). Svarbu nepervargti, mankštintis, kol jaučiamas malonus nuovargis. Rekomenduojama veiklas atlikti 40–60 proc. savo maksimalaus pajėgumo. </t>
  </si>
  <si>
    <r>
      <rPr>
        <b/>
        <sz val="11"/>
        <color theme="1"/>
        <rFont val="Times New Roman"/>
        <family val="1"/>
      </rPr>
      <t>Sveikatos rizikos zona rodo</t>
    </r>
    <r>
      <rPr>
        <sz val="11"/>
        <color theme="1"/>
        <rFont val="Times New Roman"/>
        <family val="1"/>
      </rPr>
      <t xml:space="preserve"> padidėjusi antsvorio, nutukimo ir metabolinio sindromo (sutrikusios medžiagų apykaitos) rizika. Greitai pavargstama, dūstama, atliekant fizines veiklas. Jei tai nėra kokios nors lėtinės ar įgimtos ligos pasekmė, gali būti, kad vaikas daug laiko praleidžia pasyviai. Šio amžiaus vaikams būtina būti vidutiniškai ar intensyviai fiziškai aktyviems ne mažiau nei 1 val. (geriau kelias valandas)  per dieną.</t>
    </r>
  </si>
  <si>
    <t>Ilgas ir nedidelio intensyvumo bėgimas. Jei per sunku – bėgimas kaitaliojamas su ėjimu. Judrieji žaidimai, važiavimas dviračiu, plaukimas. Sėdint prie televizoriaus, kompiuterio ar išmaniųjų įrenginių praleisti ne daugiau nei 2 val. per dieną.</t>
  </si>
  <si>
    <r>
      <rPr>
        <b/>
        <sz val="11"/>
        <color theme="1"/>
        <rFont val="Times New Roman"/>
        <family val="1"/>
      </rPr>
      <t>Kokias sporto šakas/veiklas pasirinkti?</t>
    </r>
    <r>
      <rPr>
        <sz val="11"/>
        <color theme="1"/>
        <rFont val="Times New Roman"/>
        <family val="1"/>
      </rPr>
      <t xml:space="preserve"> Širdies ir kraujagyslių sistemos pajėgumui ugdyti rekomenduojamos šios sporto šakos / sportinės veiklos: </t>
    </r>
    <r>
      <rPr>
        <b/>
        <sz val="11"/>
        <color theme="1"/>
        <rFont val="Times New Roman"/>
        <family val="1"/>
      </rPr>
      <t>lengvoji atletika, orientavimosi sportas, dviračių sportas, sportiniai šokiai, gatvės šokiai, aerobika ir panašios.</t>
    </r>
  </si>
  <si>
    <r>
      <rPr>
        <b/>
        <sz val="10"/>
        <color theme="1"/>
        <rFont val="Times New Roman"/>
        <family val="1"/>
      </rPr>
      <t xml:space="preserve">Fizinė ypatybė – rankų raumenų jėga (testas – „Teniso kamuoliuko metimas“). </t>
    </r>
    <r>
      <rPr>
        <i/>
        <sz val="10"/>
        <color theme="1"/>
        <rFont val="Times New Roman"/>
        <family val="1"/>
      </rPr>
      <t>Ji atspindi rankų raumenų gebėjimą įveikti pasipriešinimą.</t>
    </r>
  </si>
  <si>
    <r>
      <rPr>
        <b/>
        <sz val="10"/>
        <color theme="1"/>
        <rFont val="Times New Roman"/>
        <family val="1"/>
      </rPr>
      <t xml:space="preserve">Kokias sporto šakas/veiklas pasirinkti? </t>
    </r>
    <r>
      <rPr>
        <sz val="10"/>
        <color theme="1"/>
        <rFont val="Times New Roman"/>
        <family val="1"/>
      </rPr>
      <t>Rankų raumenų jėgai ugdyti rekomenduojamos šios sporto šakos:</t>
    </r>
    <r>
      <rPr>
        <b/>
        <i/>
        <sz val="10"/>
        <color theme="1"/>
        <rFont val="Times New Roman"/>
        <family val="1"/>
      </rPr>
      <t xml:space="preserve"> rankinis, tinklinis, krepšinis, rankų lenkimas, virvės traukimas, šaudymas iš lanko, fechtavimasis, plaukimas ir panašios.</t>
    </r>
  </si>
  <si>
    <r>
      <rPr>
        <b/>
        <sz val="10"/>
        <color theme="1"/>
        <rFont val="Times New Roman"/>
        <family val="1"/>
      </rPr>
      <t xml:space="preserve">Fizinė ypatybė – greitumas, vikrumas (testas – „10 x 5 m bėgimas šaudykle“). Vikrumas – tai gebėjimas greitai pakeisti kūno judėjimo kryptį, tiksliai kontroliuojant judesius. 
</t>
    </r>
    <r>
      <rPr>
        <i/>
        <sz val="10"/>
        <color theme="1"/>
        <rFont val="Times New Roman"/>
        <family val="1"/>
      </rPr>
      <t>Greitumas yra gebėjimas atlikti judesius, veiksmus įvairiomis sąlygomis (ir esant pasipriešinimui) per trumpiausią laiką.</t>
    </r>
  </si>
  <si>
    <r>
      <rPr>
        <b/>
        <sz val="10"/>
        <color theme="1"/>
        <rFont val="Times New Roman"/>
        <family val="1"/>
      </rPr>
      <t xml:space="preserve">Kokias sporto šakas/veiklas pasirinkti? </t>
    </r>
    <r>
      <rPr>
        <sz val="10"/>
        <color theme="1"/>
        <rFont val="Times New Roman"/>
        <family val="1"/>
      </rPr>
      <t xml:space="preserve">Greitumui, vikrumui ugdyti rekomenduojamos šios sporto šakos: </t>
    </r>
    <r>
      <rPr>
        <b/>
        <i/>
        <sz val="10"/>
        <color theme="1"/>
        <rFont val="Times New Roman"/>
        <family val="1"/>
      </rPr>
      <t xml:space="preserve">futbolas, krepšinis, lengvoji atletika, tenisas, rankinis, orientavimosi sportas, biatlonas, beisbolas, regbis ir panašios. </t>
    </r>
  </si>
  <si>
    <t>s</t>
  </si>
  <si>
    <r>
      <rPr>
        <b/>
        <sz val="10"/>
        <color theme="1"/>
        <rFont val="Times New Roman"/>
        <family val="1"/>
      </rPr>
      <t xml:space="preserve">Fizinė ypatybė – Širdies ir kraujagyslių sistemos pajėgumas (testas – 6 minučių bėgimas). 
</t>
    </r>
    <r>
      <rPr>
        <i/>
        <sz val="10"/>
        <color theme="1"/>
        <rFont val="Times New Roman"/>
        <family val="1"/>
      </rPr>
      <t>Tai organizmo gebėjimas pasipriešinti nuovargiui, kurį sukelia ilgai trunkantis fizinis krūvis. Atspindi bendrą širdies ir kraujagyslių sistemos pajėgumą bei kvėpavimo sistemos galimybes tiekti deguonį ilgalaikio fizinio krūvio metu.</t>
    </r>
  </si>
  <si>
    <r>
      <rPr>
        <b/>
        <sz val="10"/>
        <color theme="1"/>
        <rFont val="Times New Roman"/>
        <family val="1"/>
      </rPr>
      <t xml:space="preserve">Kokias sporto šakas/veiklas pasirinkti? </t>
    </r>
    <r>
      <rPr>
        <sz val="10"/>
        <color theme="1"/>
        <rFont val="Times New Roman"/>
        <family val="1"/>
      </rPr>
      <t xml:space="preserve">Širdies ir kraujagyslių sistemos pajėgumui ugdyti rekomenduojamos šios sporto šakos / sportinės veiklos: </t>
    </r>
    <r>
      <rPr>
        <b/>
        <i/>
        <sz val="10"/>
        <color theme="1"/>
        <rFont val="Times New Roman"/>
        <family val="1"/>
      </rPr>
      <t>lengvoji atletika, orientavimosi sportas, dviračių sportas, sportiniai šokiai, gatvės šokiai, aerobika ir panašios.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</si>
</sst>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charset val="186"/>
      <scheme val="minor"/>
    </font>
    <font>
      <b/>
      <sz val="12"/>
      <color theme="1"/>
      <name val="Source Sans Pro Black"/>
      <family val="2"/>
    </font>
    <font>
      <sz val="12"/>
      <color theme="1"/>
      <name val="Times New Roman"/>
      <family val="1"/>
      <charset val="186"/>
    </font>
    <font>
      <b/>
      <sz val="12"/>
      <color theme="1"/>
      <name val="Times New Roman"/>
      <family val="1"/>
      <charset val="186"/>
    </font>
    <font>
      <b/>
      <sz val="14"/>
      <color theme="1"/>
      <name val="Times New Roman"/>
      <family val="1"/>
      <charset val="186"/>
    </font>
    <font>
      <sz val="12"/>
      <color theme="1"/>
      <name val="STHupo"/>
      <charset val="134"/>
    </font>
    <font>
      <sz val="10"/>
      <color theme="1"/>
      <name val="Times New Roman"/>
      <family val="1"/>
      <charset val="186"/>
    </font>
    <font>
      <sz val="9"/>
      <color indexed="81"/>
      <name val="Tahoma"/>
      <charset val="1"/>
    </font>
    <font>
      <b/>
      <sz val="9"/>
      <color indexed="81"/>
      <name val="Tahoma"/>
      <charset val="1"/>
    </font>
    <font>
      <b/>
      <sz val="9"/>
      <color indexed="81"/>
      <name val="Tahoma"/>
      <family val="2"/>
      <charset val="186"/>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b/>
      <i/>
      <sz val="10"/>
      <color theme="1"/>
      <name val="Times New Roman"/>
      <family val="1"/>
    </font>
    <font>
      <sz val="7"/>
      <color theme="1"/>
      <name val="Times New Roman"/>
      <family val="1"/>
    </font>
    <font>
      <i/>
      <sz val="12"/>
      <color theme="1"/>
      <name val="Times New Roman"/>
      <family val="1"/>
    </font>
    <font>
      <sz val="12"/>
      <color theme="1"/>
      <name val="Wingdings"/>
      <charset val="2"/>
    </font>
    <font>
      <b/>
      <sz val="11"/>
      <color theme="1"/>
      <name val="Times New Roman"/>
      <family val="1"/>
    </font>
    <font>
      <sz val="11"/>
      <color theme="1"/>
      <name val="Times New Roman"/>
      <family val="1"/>
    </font>
    <font>
      <i/>
      <sz val="10"/>
      <color theme="1"/>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1">
    <xf numFmtId="0" fontId="0" fillId="0" borderId="0" xfId="0"/>
    <xf numFmtId="0" fontId="2" fillId="0" borderId="0" xfId="0" applyFont="1"/>
    <xf numFmtId="0" fontId="3" fillId="0" borderId="0" xfId="0" applyFont="1" applyAlignment="1">
      <alignment horizontal="center"/>
    </xf>
    <xf numFmtId="0" fontId="5" fillId="0" borderId="0" xfId="0" applyFont="1"/>
    <xf numFmtId="0" fontId="3" fillId="0" borderId="0" xfId="0" applyFont="1" applyAlignment="1">
      <alignment horizontal="center"/>
    </xf>
    <xf numFmtId="0" fontId="2" fillId="0" borderId="0" xfId="0" applyFont="1" applyAlignment="1">
      <alignment horizontal="right"/>
    </xf>
    <xf numFmtId="0" fontId="4" fillId="5" borderId="1" xfId="0" applyFont="1" applyFill="1" applyBorder="1" applyAlignment="1">
      <alignment horizontal="center"/>
    </xf>
    <xf numFmtId="164" fontId="3" fillId="5" borderId="0" xfId="0" applyNumberFormat="1" applyFont="1" applyFill="1" applyBorder="1" applyAlignment="1">
      <alignment horizontal="center"/>
    </xf>
    <xf numFmtId="0" fontId="3" fillId="5" borderId="0" xfId="0" applyFont="1" applyFill="1" applyBorder="1" applyAlignment="1">
      <alignment horizontal="center"/>
    </xf>
    <xf numFmtId="0" fontId="2" fillId="0" borderId="0" xfId="0" applyFont="1" applyAlignment="1">
      <alignment horizontal="left"/>
    </xf>
    <xf numFmtId="0" fontId="2" fillId="0" borderId="0" xfId="0" applyFont="1" applyAlignment="1">
      <alignment horizontal="right" wrapText="1"/>
    </xf>
    <xf numFmtId="0" fontId="2" fillId="6" borderId="0" xfId="0" applyFont="1" applyFill="1"/>
    <xf numFmtId="0" fontId="4" fillId="6" borderId="0" xfId="0" applyFont="1" applyFill="1" applyBorder="1" applyAlignment="1">
      <alignment horizontal="center"/>
    </xf>
    <xf numFmtId="0" fontId="11" fillId="6" borderId="0" xfId="0" applyFont="1" applyFill="1"/>
    <xf numFmtId="0" fontId="1" fillId="0" borderId="0" xfId="0" applyFont="1" applyAlignment="1"/>
    <xf numFmtId="0" fontId="11" fillId="0" borderId="0" xfId="0" applyFont="1" applyAlignment="1">
      <alignment horizontal="center" vertical="center"/>
    </xf>
    <xf numFmtId="0" fontId="19" fillId="0" borderId="0" xfId="0" applyFont="1"/>
    <xf numFmtId="0" fontId="0" fillId="0" borderId="0" xfId="0" applyAlignment="1">
      <alignment wrapText="1"/>
    </xf>
    <xf numFmtId="0" fontId="18" fillId="0" borderId="0" xfId="0" applyFont="1"/>
    <xf numFmtId="0" fontId="0" fillId="0" borderId="0" xfId="0" applyFont="1"/>
    <xf numFmtId="0" fontId="0" fillId="0" borderId="0" xfId="0" applyFont="1" applyAlignment="1">
      <alignment wrapText="1"/>
    </xf>
    <xf numFmtId="0" fontId="11" fillId="0" borderId="0" xfId="0" applyFont="1"/>
    <xf numFmtId="0" fontId="4" fillId="6" borderId="1" xfId="0" applyFont="1" applyFill="1" applyBorder="1" applyAlignment="1">
      <alignment horizontal="center"/>
    </xf>
    <xf numFmtId="0" fontId="17" fillId="0" borderId="0" xfId="0" applyFont="1" applyAlignment="1">
      <alignment horizontal="left" vertical="center"/>
    </xf>
    <xf numFmtId="0" fontId="13" fillId="6" borderId="0" xfId="0" applyFont="1" applyFill="1" applyAlignment="1">
      <alignment horizontal="left" wrapText="1"/>
    </xf>
    <xf numFmtId="0" fontId="6" fillId="6" borderId="0" xfId="0" applyFont="1" applyFill="1" applyAlignment="1">
      <alignment horizontal="left" wrapText="1"/>
    </xf>
    <xf numFmtId="0" fontId="6" fillId="6" borderId="0" xfId="0" applyFont="1" applyFill="1" applyAlignment="1">
      <alignment horizontal="left" vertical="top" wrapText="1"/>
    </xf>
    <xf numFmtId="0" fontId="13" fillId="6" borderId="0" xfId="0" applyFont="1" applyFill="1" applyAlignment="1">
      <alignment horizontal="left" vertical="top" wrapText="1"/>
    </xf>
    <xf numFmtId="0" fontId="2" fillId="0" borderId="0" xfId="0" applyFont="1" applyAlignment="1">
      <alignment horizontal="right" wrapText="1"/>
    </xf>
    <xf numFmtId="0" fontId="3" fillId="5" borderId="0" xfId="0" applyFont="1" applyFill="1" applyBorder="1" applyAlignment="1">
      <alignment horizontal="left"/>
    </xf>
    <xf numFmtId="0" fontId="19" fillId="0" borderId="0" xfId="0" applyFont="1" applyAlignment="1">
      <alignment horizontal="left" wrapText="1"/>
    </xf>
    <xf numFmtId="0" fontId="19" fillId="2" borderId="0" xfId="0" applyFont="1" applyFill="1" applyAlignment="1">
      <alignment horizontal="left" wrapText="1"/>
    </xf>
    <xf numFmtId="0" fontId="19" fillId="0" borderId="2" xfId="0" applyFont="1" applyBorder="1" applyAlignment="1">
      <alignment horizontal="left" wrapText="1"/>
    </xf>
    <xf numFmtId="0" fontId="19" fillId="0" borderId="4" xfId="0" applyFont="1" applyBorder="1" applyAlignment="1">
      <alignment horizontal="left" wrapText="1"/>
    </xf>
    <xf numFmtId="0" fontId="19" fillId="0" borderId="3" xfId="0" applyFont="1" applyBorder="1" applyAlignment="1">
      <alignment horizontal="left" wrapText="1"/>
    </xf>
    <xf numFmtId="0" fontId="11" fillId="0" borderId="0" xfId="0" applyFont="1" applyAlignment="1">
      <alignment horizontal="center" vertical="center"/>
    </xf>
    <xf numFmtId="0" fontId="19" fillId="4" borderId="0" xfId="0" applyFont="1" applyFill="1" applyAlignment="1">
      <alignment horizontal="left" wrapText="1"/>
    </xf>
    <xf numFmtId="0" fontId="18" fillId="3" borderId="0" xfId="0" applyFont="1" applyFill="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wrapText="1"/>
    </xf>
    <xf numFmtId="0" fontId="11" fillId="0" borderId="0" xfId="0" applyFont="1" applyAlignment="1">
      <alignment horizontal="center"/>
    </xf>
  </cellXfs>
  <cellStyles count="1">
    <cellStyle name="Normal" xfId="0" builtinId="0"/>
  </cellStyles>
  <dxfs count="12">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0</xdr:rowOff>
    </xdr:from>
    <xdr:to>
      <xdr:col>8</xdr:col>
      <xdr:colOff>9525</xdr:colOff>
      <xdr:row>10</xdr:row>
      <xdr:rowOff>0</xdr:rowOff>
    </xdr:to>
    <xdr:sp macro="" textlink="">
      <xdr:nvSpPr>
        <xdr:cNvPr id="2" name="Rectangle: Rounded Corners 1">
          <a:extLst>
            <a:ext uri="{FF2B5EF4-FFF2-40B4-BE49-F238E27FC236}">
              <a16:creationId xmlns:a16="http://schemas.microsoft.com/office/drawing/2014/main" id="{8E36718F-FCCF-44AD-9942-EB8E932F18A9}"/>
            </a:ext>
          </a:extLst>
        </xdr:cNvPr>
        <xdr:cNvSpPr/>
      </xdr:nvSpPr>
      <xdr:spPr>
        <a:xfrm>
          <a:off x="9525" y="2200275"/>
          <a:ext cx="7419975" cy="257175"/>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3</xdr:col>
      <xdr:colOff>85725</xdr:colOff>
      <xdr:row>1</xdr:row>
      <xdr:rowOff>142875</xdr:rowOff>
    </xdr:from>
    <xdr:to>
      <xdr:col>6</xdr:col>
      <xdr:colOff>123825</xdr:colOff>
      <xdr:row>3</xdr:row>
      <xdr:rowOff>0</xdr:rowOff>
    </xdr:to>
    <xdr:sp macro="" textlink="">
      <xdr:nvSpPr>
        <xdr:cNvPr id="6" name="Rectangle: Rounded Corners 5">
          <a:extLst>
            <a:ext uri="{FF2B5EF4-FFF2-40B4-BE49-F238E27FC236}">
              <a16:creationId xmlns:a16="http://schemas.microsoft.com/office/drawing/2014/main" id="{E3781CE4-660F-4297-BE3D-12562211D993}"/>
            </a:ext>
          </a:extLst>
        </xdr:cNvPr>
        <xdr:cNvSpPr/>
      </xdr:nvSpPr>
      <xdr:spPr>
        <a:xfrm>
          <a:off x="2466975" y="342900"/>
          <a:ext cx="3143250" cy="257175"/>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200" b="0">
              <a:solidFill>
                <a:sysClr val="windowText" lastClr="000000"/>
              </a:solidFill>
              <a:latin typeface="Aharoni" panose="020B0604020202020204" pitchFamily="2" charset="-79"/>
              <a:cs typeface="Aharoni" panose="020B0604020202020204" pitchFamily="2" charset="-79"/>
            </a:rPr>
            <a:t>PRADINIS UGDYMAS</a:t>
          </a:r>
        </a:p>
      </xdr:txBody>
    </xdr:sp>
    <xdr:clientData/>
  </xdr:twoCellAnchor>
  <xdr:twoCellAnchor>
    <xdr:from>
      <xdr:col>0</xdr:col>
      <xdr:colOff>123825</xdr:colOff>
      <xdr:row>10</xdr:row>
      <xdr:rowOff>9525</xdr:rowOff>
    </xdr:from>
    <xdr:to>
      <xdr:col>1</xdr:col>
      <xdr:colOff>790575</xdr:colOff>
      <xdr:row>11</xdr:row>
      <xdr:rowOff>0</xdr:rowOff>
    </xdr:to>
    <xdr:sp macro="" textlink="">
      <xdr:nvSpPr>
        <xdr:cNvPr id="7" name="Rectangle: Rounded Corners 6">
          <a:extLst>
            <a:ext uri="{FF2B5EF4-FFF2-40B4-BE49-F238E27FC236}">
              <a16:creationId xmlns:a16="http://schemas.microsoft.com/office/drawing/2014/main" id="{6A185590-CA86-4159-910A-4D46C5B78EF3}"/>
            </a:ext>
          </a:extLst>
        </xdr:cNvPr>
        <xdr:cNvSpPr/>
      </xdr:nvSpPr>
      <xdr:spPr>
        <a:xfrm>
          <a:off x="123825" y="2028825"/>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323849</xdr:colOff>
      <xdr:row>10</xdr:row>
      <xdr:rowOff>9525</xdr:rowOff>
    </xdr:from>
    <xdr:to>
      <xdr:col>6</xdr:col>
      <xdr:colOff>676275</xdr:colOff>
      <xdr:row>11</xdr:row>
      <xdr:rowOff>9525</xdr:rowOff>
    </xdr:to>
    <xdr:sp macro="" textlink="">
      <xdr:nvSpPr>
        <xdr:cNvPr id="8" name="Rectangle: Rounded Corners 7">
          <a:extLst>
            <a:ext uri="{FF2B5EF4-FFF2-40B4-BE49-F238E27FC236}">
              <a16:creationId xmlns:a16="http://schemas.microsoft.com/office/drawing/2014/main" id="{089763E9-FC93-40BA-8A26-625C30948837}"/>
            </a:ext>
          </a:extLst>
        </xdr:cNvPr>
        <xdr:cNvSpPr/>
      </xdr:nvSpPr>
      <xdr:spPr>
        <a:xfrm>
          <a:off x="4448174" y="2028825"/>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0</xdr:colOff>
      <xdr:row>16</xdr:row>
      <xdr:rowOff>85726</xdr:rowOff>
    </xdr:from>
    <xdr:to>
      <xdr:col>7</xdr:col>
      <xdr:colOff>1809750</xdr:colOff>
      <xdr:row>18</xdr:row>
      <xdr:rowOff>1</xdr:rowOff>
    </xdr:to>
    <xdr:sp macro="" textlink="">
      <xdr:nvSpPr>
        <xdr:cNvPr id="13" name="Rectangle: Rounded Corners 12">
          <a:extLst>
            <a:ext uri="{FF2B5EF4-FFF2-40B4-BE49-F238E27FC236}">
              <a16:creationId xmlns:a16="http://schemas.microsoft.com/office/drawing/2014/main" id="{CEC86440-CEE5-48BC-AB23-B2148E9E0552}"/>
            </a:ext>
          </a:extLst>
        </xdr:cNvPr>
        <xdr:cNvSpPr/>
      </xdr:nvSpPr>
      <xdr:spPr>
        <a:xfrm>
          <a:off x="0" y="5591176"/>
          <a:ext cx="8020050" cy="22860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TENISO KAMUOLIUKO METIMAS</a:t>
          </a:r>
        </a:p>
      </xdr:txBody>
    </xdr:sp>
    <xdr:clientData/>
  </xdr:twoCellAnchor>
  <xdr:twoCellAnchor>
    <xdr:from>
      <xdr:col>0</xdr:col>
      <xdr:colOff>0</xdr:colOff>
      <xdr:row>25</xdr:row>
      <xdr:rowOff>0</xdr:rowOff>
    </xdr:from>
    <xdr:to>
      <xdr:col>8</xdr:col>
      <xdr:colOff>0</xdr:colOff>
      <xdr:row>26</xdr:row>
      <xdr:rowOff>0</xdr:rowOff>
    </xdr:to>
    <xdr:sp macro="" textlink="">
      <xdr:nvSpPr>
        <xdr:cNvPr id="14" name="Rectangle: Rounded Corners 13">
          <a:extLst>
            <a:ext uri="{FF2B5EF4-FFF2-40B4-BE49-F238E27FC236}">
              <a16:creationId xmlns:a16="http://schemas.microsoft.com/office/drawing/2014/main" id="{E88D64CB-733D-4954-852E-C03707400EF8}"/>
            </a:ext>
          </a:extLst>
        </xdr:cNvPr>
        <xdr:cNvSpPr/>
      </xdr:nvSpPr>
      <xdr:spPr>
        <a:xfrm>
          <a:off x="0" y="3552825"/>
          <a:ext cx="7419975" cy="2476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B0604020202020204" pitchFamily="18" charset="0"/>
            </a:rPr>
            <a:t>10 X 5 M BĖGIMAS ŠAUDYKLE</a:t>
          </a:r>
        </a:p>
      </xdr:txBody>
    </xdr:sp>
    <xdr:clientData/>
  </xdr:twoCellAnchor>
  <xdr:twoCellAnchor>
    <xdr:from>
      <xdr:col>0</xdr:col>
      <xdr:colOff>0</xdr:colOff>
      <xdr:row>33</xdr:row>
      <xdr:rowOff>0</xdr:rowOff>
    </xdr:from>
    <xdr:to>
      <xdr:col>8</xdr:col>
      <xdr:colOff>0</xdr:colOff>
      <xdr:row>34</xdr:row>
      <xdr:rowOff>0</xdr:rowOff>
    </xdr:to>
    <xdr:sp macro="" textlink="">
      <xdr:nvSpPr>
        <xdr:cNvPr id="18" name="Rectangle: Rounded Corners 17">
          <a:extLst>
            <a:ext uri="{FF2B5EF4-FFF2-40B4-BE49-F238E27FC236}">
              <a16:creationId xmlns:a16="http://schemas.microsoft.com/office/drawing/2014/main" id="{51BEBB55-905B-473B-974D-6FF7BAFA1B01}"/>
            </a:ext>
          </a:extLst>
        </xdr:cNvPr>
        <xdr:cNvSpPr/>
      </xdr:nvSpPr>
      <xdr:spPr>
        <a:xfrm>
          <a:off x="0" y="4210050"/>
          <a:ext cx="7419975" cy="257175"/>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B0604020202020204" pitchFamily="18" charset="0"/>
            </a:rPr>
            <a:t>6 MIN. BĖGIMAS</a:t>
          </a:r>
        </a:p>
      </xdr:txBody>
    </xdr:sp>
    <xdr:clientData/>
  </xdr:twoCellAnchor>
  <xdr:twoCellAnchor>
    <xdr:from>
      <xdr:col>0</xdr:col>
      <xdr:colOff>352424</xdr:colOff>
      <xdr:row>0</xdr:row>
      <xdr:rowOff>19050</xdr:rowOff>
    </xdr:from>
    <xdr:to>
      <xdr:col>7</xdr:col>
      <xdr:colOff>1514474</xdr:colOff>
      <xdr:row>1</xdr:row>
      <xdr:rowOff>180975</xdr:rowOff>
    </xdr:to>
    <xdr:sp macro="" textlink="">
      <xdr:nvSpPr>
        <xdr:cNvPr id="21" name="Rectangle: Rounded Corners 20">
          <a:extLst>
            <a:ext uri="{FF2B5EF4-FFF2-40B4-BE49-F238E27FC236}">
              <a16:creationId xmlns:a16="http://schemas.microsoft.com/office/drawing/2014/main" id="{1F42B305-9D38-4487-8986-5E6C0F1EC6BC}"/>
            </a:ext>
          </a:extLst>
        </xdr:cNvPr>
        <xdr:cNvSpPr/>
      </xdr:nvSpPr>
      <xdr:spPr>
        <a:xfrm>
          <a:off x="352424" y="19050"/>
          <a:ext cx="7372350" cy="361950"/>
        </a:xfrm>
        <a:prstGeom prst="roundRect">
          <a:avLst/>
        </a:prstGeom>
        <a:solidFill>
          <a:schemeClr val="accent1">
            <a:lumMod val="20000"/>
            <a:lumOff val="80000"/>
          </a:schemeClr>
        </a:solidFill>
        <a:ln w="2540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100" b="1">
              <a:solidFill>
                <a:sysClr val="windowText" lastClr="000000"/>
              </a:solidFill>
              <a:latin typeface="Georgia Pro Black" panose="02040A02050405020203" pitchFamily="18" charset="0"/>
              <a:cs typeface="Aharoni" panose="020B0604020202020204" pitchFamily="2" charset="-79"/>
            </a:rPr>
            <a:t>MOKINIO FIZINIO PAJĖGUMO KORTELĖ</a:t>
          </a:r>
        </a:p>
      </xdr:txBody>
    </xdr:sp>
    <xdr:clientData/>
  </xdr:twoCellAnchor>
  <xdr:twoCellAnchor>
    <xdr:from>
      <xdr:col>0</xdr:col>
      <xdr:colOff>123825</xdr:colOff>
      <xdr:row>18</xdr:row>
      <xdr:rowOff>9525</xdr:rowOff>
    </xdr:from>
    <xdr:to>
      <xdr:col>1</xdr:col>
      <xdr:colOff>790575</xdr:colOff>
      <xdr:row>19</xdr:row>
      <xdr:rowOff>0</xdr:rowOff>
    </xdr:to>
    <xdr:sp macro="" textlink="">
      <xdr:nvSpPr>
        <xdr:cNvPr id="16" name="Rectangle: Rounded Corners 15">
          <a:extLst>
            <a:ext uri="{FF2B5EF4-FFF2-40B4-BE49-F238E27FC236}">
              <a16:creationId xmlns:a16="http://schemas.microsoft.com/office/drawing/2014/main" id="{968A6644-8E79-4BEC-81D3-D050272B5C7B}"/>
            </a:ext>
          </a:extLst>
        </xdr:cNvPr>
        <xdr:cNvSpPr/>
      </xdr:nvSpPr>
      <xdr:spPr>
        <a:xfrm>
          <a:off x="123825" y="2028825"/>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323849</xdr:colOff>
      <xdr:row>18</xdr:row>
      <xdr:rowOff>9525</xdr:rowOff>
    </xdr:from>
    <xdr:to>
      <xdr:col>6</xdr:col>
      <xdr:colOff>676275</xdr:colOff>
      <xdr:row>19</xdr:row>
      <xdr:rowOff>9525</xdr:rowOff>
    </xdr:to>
    <xdr:sp macro="" textlink="">
      <xdr:nvSpPr>
        <xdr:cNvPr id="22" name="Rectangle: Rounded Corners 21">
          <a:extLst>
            <a:ext uri="{FF2B5EF4-FFF2-40B4-BE49-F238E27FC236}">
              <a16:creationId xmlns:a16="http://schemas.microsoft.com/office/drawing/2014/main" id="{09BD904A-61B3-42CA-818E-068A2010B5DA}"/>
            </a:ext>
          </a:extLst>
        </xdr:cNvPr>
        <xdr:cNvSpPr/>
      </xdr:nvSpPr>
      <xdr:spPr>
        <a:xfrm>
          <a:off x="4448174" y="2028825"/>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26</xdr:row>
      <xdr:rowOff>9525</xdr:rowOff>
    </xdr:from>
    <xdr:to>
      <xdr:col>1</xdr:col>
      <xdr:colOff>790575</xdr:colOff>
      <xdr:row>27</xdr:row>
      <xdr:rowOff>0</xdr:rowOff>
    </xdr:to>
    <xdr:sp macro="" textlink="">
      <xdr:nvSpPr>
        <xdr:cNvPr id="25" name="Rectangle: Rounded Corners 24">
          <a:extLst>
            <a:ext uri="{FF2B5EF4-FFF2-40B4-BE49-F238E27FC236}">
              <a16:creationId xmlns:a16="http://schemas.microsoft.com/office/drawing/2014/main" id="{37F4FD23-6A11-4D8C-8B75-4395325A7084}"/>
            </a:ext>
          </a:extLst>
        </xdr:cNvPr>
        <xdr:cNvSpPr/>
      </xdr:nvSpPr>
      <xdr:spPr>
        <a:xfrm>
          <a:off x="123825" y="582930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323849</xdr:colOff>
      <xdr:row>26</xdr:row>
      <xdr:rowOff>9525</xdr:rowOff>
    </xdr:from>
    <xdr:to>
      <xdr:col>6</xdr:col>
      <xdr:colOff>676275</xdr:colOff>
      <xdr:row>27</xdr:row>
      <xdr:rowOff>9525</xdr:rowOff>
    </xdr:to>
    <xdr:sp macro="" textlink="">
      <xdr:nvSpPr>
        <xdr:cNvPr id="26" name="Rectangle: Rounded Corners 25">
          <a:extLst>
            <a:ext uri="{FF2B5EF4-FFF2-40B4-BE49-F238E27FC236}">
              <a16:creationId xmlns:a16="http://schemas.microsoft.com/office/drawing/2014/main" id="{103ABA47-3A2A-42B5-A890-3A33BCD386A4}"/>
            </a:ext>
          </a:extLst>
        </xdr:cNvPr>
        <xdr:cNvSpPr/>
      </xdr:nvSpPr>
      <xdr:spPr>
        <a:xfrm>
          <a:off x="4448174" y="582930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34</xdr:row>
      <xdr:rowOff>9525</xdr:rowOff>
    </xdr:from>
    <xdr:to>
      <xdr:col>1</xdr:col>
      <xdr:colOff>790575</xdr:colOff>
      <xdr:row>35</xdr:row>
      <xdr:rowOff>0</xdr:rowOff>
    </xdr:to>
    <xdr:sp macro="" textlink="">
      <xdr:nvSpPr>
        <xdr:cNvPr id="28" name="Rectangle: Rounded Corners 27">
          <a:extLst>
            <a:ext uri="{FF2B5EF4-FFF2-40B4-BE49-F238E27FC236}">
              <a16:creationId xmlns:a16="http://schemas.microsoft.com/office/drawing/2014/main" id="{E6F9F2C4-8DA9-47CC-8F71-3A01492E9A96}"/>
            </a:ext>
          </a:extLst>
        </xdr:cNvPr>
        <xdr:cNvSpPr/>
      </xdr:nvSpPr>
      <xdr:spPr>
        <a:xfrm>
          <a:off x="123825" y="8677275"/>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323849</xdr:colOff>
      <xdr:row>34</xdr:row>
      <xdr:rowOff>9525</xdr:rowOff>
    </xdr:from>
    <xdr:to>
      <xdr:col>6</xdr:col>
      <xdr:colOff>676275</xdr:colOff>
      <xdr:row>35</xdr:row>
      <xdr:rowOff>9525</xdr:rowOff>
    </xdr:to>
    <xdr:sp macro="" textlink="">
      <xdr:nvSpPr>
        <xdr:cNvPr id="29" name="Rectangle: Rounded Corners 28">
          <a:extLst>
            <a:ext uri="{FF2B5EF4-FFF2-40B4-BE49-F238E27FC236}">
              <a16:creationId xmlns:a16="http://schemas.microsoft.com/office/drawing/2014/main" id="{9A5EE50E-D959-4457-9698-8FD304080214}"/>
            </a:ext>
          </a:extLst>
        </xdr:cNvPr>
        <xdr:cNvSpPr/>
      </xdr:nvSpPr>
      <xdr:spPr>
        <a:xfrm>
          <a:off x="4448174" y="8677275"/>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0"/>
  <sheetViews>
    <sheetView tabSelected="1" workbookViewId="0">
      <selection activeCell="N15" sqref="N15"/>
    </sheetView>
  </sheetViews>
  <sheetFormatPr defaultColWidth="8.85546875" defaultRowHeight="15.75" x14ac:dyDescent="0.25"/>
  <cols>
    <col min="1" max="1" width="7.7109375" style="1" customWidth="1"/>
    <col min="2" max="2" width="12.140625" style="1" customWidth="1"/>
    <col min="3" max="3" width="15.85546875" style="1" customWidth="1"/>
    <col min="4" max="4" width="14" style="1" customWidth="1"/>
    <col min="5" max="5" width="12.140625" style="1" customWidth="1"/>
    <col min="6" max="6" width="20.42578125" style="1" customWidth="1"/>
    <col min="7" max="7" width="10.85546875" style="1" customWidth="1"/>
    <col min="8" max="8" width="27.42578125" style="1" customWidth="1"/>
    <col min="9" max="9" width="5.140625" style="1" customWidth="1"/>
    <col min="10" max="10" width="9.7109375" style="1" customWidth="1"/>
    <col min="11" max="12" width="8.85546875" style="1"/>
    <col min="13" max="13" width="9.42578125" style="1" customWidth="1"/>
    <col min="14" max="16384" width="8.85546875" style="1"/>
  </cols>
  <sheetData>
    <row r="2" spans="1:10" x14ac:dyDescent="0.25">
      <c r="A2" s="14"/>
      <c r="B2" s="14"/>
      <c r="C2" s="14"/>
      <c r="D2" s="14"/>
      <c r="E2" s="14"/>
      <c r="F2" s="14"/>
      <c r="G2" s="14"/>
      <c r="H2" s="14"/>
      <c r="I2" s="14"/>
      <c r="J2" s="14"/>
    </row>
    <row r="3" spans="1:10" x14ac:dyDescent="0.25">
      <c r="A3" s="2"/>
      <c r="B3" s="2"/>
      <c r="C3" s="2"/>
      <c r="D3" s="2"/>
      <c r="E3" s="2"/>
      <c r="F3" s="2"/>
      <c r="G3" s="2"/>
      <c r="H3" s="2"/>
      <c r="I3" s="2"/>
      <c r="J3" s="2"/>
    </row>
    <row r="4" spans="1:10" ht="3.75" customHeight="1" x14ac:dyDescent="0.25"/>
    <row r="5" spans="1:10" ht="3" customHeight="1" x14ac:dyDescent="0.25">
      <c r="A5" s="2"/>
      <c r="B5" s="2"/>
      <c r="C5" s="2"/>
      <c r="D5" s="2"/>
      <c r="E5" s="2"/>
      <c r="F5" s="2"/>
      <c r="G5" s="2"/>
      <c r="H5" s="2"/>
      <c r="I5" s="2"/>
      <c r="J5" s="2"/>
    </row>
    <row r="6" spans="1:10" x14ac:dyDescent="0.25">
      <c r="A6" s="28" t="s">
        <v>8</v>
      </c>
      <c r="B6" s="28"/>
      <c r="C6" s="29" t="s">
        <v>9</v>
      </c>
      <c r="D6" s="29"/>
      <c r="E6" s="29"/>
      <c r="F6" s="2"/>
      <c r="G6" s="5" t="s">
        <v>4</v>
      </c>
      <c r="H6" s="7"/>
      <c r="I6" s="2"/>
      <c r="J6" s="2"/>
    </row>
    <row r="7" spans="1:10" x14ac:dyDescent="0.25">
      <c r="A7" s="4"/>
      <c r="B7" s="5" t="s">
        <v>7</v>
      </c>
      <c r="C7" s="8"/>
      <c r="D7" s="9" t="s">
        <v>5</v>
      </c>
      <c r="E7" s="2"/>
      <c r="F7" s="2"/>
      <c r="G7" s="4"/>
      <c r="I7" s="2"/>
      <c r="J7" s="2"/>
    </row>
    <row r="8" spans="1:10" ht="18" customHeight="1" x14ac:dyDescent="0.25">
      <c r="B8" s="10" t="s">
        <v>6</v>
      </c>
      <c r="C8" s="8"/>
    </row>
    <row r="10" spans="1:10" ht="16.5" thickBot="1" x14ac:dyDescent="0.3"/>
    <row r="11" spans="1:10" ht="19.5" thickBot="1" x14ac:dyDescent="0.35">
      <c r="C11" s="6"/>
      <c r="D11" s="21" t="s">
        <v>40</v>
      </c>
      <c r="H11" s="22" t="str">
        <f>IF(C11="","",IF($C$7=0,"Įveskite amžių",IF($C$8=0,"Įveskite lytį",IF($C$8="Berniukas",IF($C$7=7,IF(C11&lt;78,"Rizika sveikatai",IF(C11&gt;112,"Sveikatai palanku","Reikia tobulėti")),IF($C$7=8,IF(C11&lt;91,"Rizika sveikatai",IF(C11&gt;118,"Sveikatai palanku","Reikia tobulėti")),IF($C$7=9,IF(C11&lt;95,"Rizika sveikatai",IF(C11&gt;133,"Sveikatai palanku","Reikia tobulėti")),IF($C$7=10,IF(C11&lt;102,"Rizika sveikatai",IF(C11&gt;139,"Sveikatai palanku","Reikia tobulėti")))))),IF($C$8="Mergaitė",IF($C$7=7,IF(C11&lt;81,"Rizika sveikatai",IF(C11&gt;101,"Sveikatai palanku","Reikia tobulėti")),IF($C$7=8,IF(C11&lt;83,"Rizika sveikatai",IF(C11&gt;108,"Sveikatai palanku","Reikia tobulėti")),IF($C$7=9,IF(C11&lt;91,"Rizika sveikatai",IF(C11&gt;123,"Sveikatai palanku","Reikia tobulėti")),IF($C$7=10,IF(C11&lt;97,"Rizika sveikatai",IF(C11&gt;126,"Sveikatai palanku","Reikia tobulėti")))))))))))</f>
        <v/>
      </c>
    </row>
    <row r="12" spans="1:10" s="11" customFormat="1" ht="28.5" customHeight="1" x14ac:dyDescent="0.25">
      <c r="A12" s="24" t="s">
        <v>41</v>
      </c>
      <c r="B12" s="25"/>
      <c r="C12" s="25"/>
      <c r="D12" s="25"/>
      <c r="E12" s="25"/>
      <c r="F12" s="25"/>
      <c r="G12" s="25"/>
      <c r="H12" s="25"/>
    </row>
    <row r="13" spans="1:10" s="11" customFormat="1" ht="53.25" customHeight="1" x14ac:dyDescent="0.25">
      <c r="A13" s="26" t="str">
        <f>IF(OR(H11="",C7="",C8=""),"***Čia bus rodomas individualus aprašymas pagal rezultato vertinimą.",IF(H11="Sveikatai palanku",'Pradinis REKOMENDACIJOS'!A7:P7,IF(H11="Reikia tobulėti",'Pradinis REKOMENDACIJOS'!A10:P10,'Pradinis REKOMENDACIJOS'!A13:P13)))</f>
        <v>***Čia bus rodomas individualus aprašymas pagal rezultato vertinimą.</v>
      </c>
      <c r="B13" s="26"/>
      <c r="C13" s="26"/>
      <c r="D13" s="26"/>
      <c r="E13" s="26"/>
      <c r="F13" s="26"/>
      <c r="G13" s="26"/>
      <c r="H13" s="26"/>
    </row>
    <row r="14" spans="1:10" s="11" customFormat="1" ht="13.5" customHeight="1" x14ac:dyDescent="0.3">
      <c r="A14" s="13" t="s">
        <v>1</v>
      </c>
      <c r="C14" s="12"/>
      <c r="G14" s="12"/>
    </row>
    <row r="15" spans="1:10" s="11" customFormat="1" ht="129" customHeight="1" x14ac:dyDescent="0.25">
      <c r="A15" s="26" t="str">
        <f>IF(OR(H11="",C7="",C8=""),"***Čia bus rodoma individuali rekomendacija pagal rezultato vertinimą.",IF(H11="Sveikatai palanku",'Pradinis REKOMENDACIJOS'!A9:P9,IF(H11="Reikia tobulėti",'Pradinis REKOMENDACIJOS'!A12:P12,'Pradinis REKOMENDACIJOS'!A15:P15)))</f>
        <v>***Čia bus rodoma individuali rekomendacija pagal rezultato vertinimą.</v>
      </c>
      <c r="B15" s="26"/>
      <c r="C15" s="26"/>
      <c r="D15" s="26"/>
      <c r="E15" s="26"/>
      <c r="F15" s="26"/>
      <c r="G15" s="26"/>
      <c r="H15" s="26"/>
    </row>
    <row r="16" spans="1:10" s="11" customFormat="1" ht="30.75" customHeight="1" x14ac:dyDescent="0.25">
      <c r="A16" s="27" t="s">
        <v>51</v>
      </c>
      <c r="B16" s="26"/>
      <c r="C16" s="26"/>
      <c r="D16" s="26"/>
      <c r="E16" s="26"/>
      <c r="F16" s="26"/>
      <c r="G16" s="26"/>
      <c r="H16" s="26"/>
    </row>
    <row r="17" spans="1:8" ht="8.25" customHeight="1" x14ac:dyDescent="0.25"/>
    <row r="18" spans="1:8" ht="16.5" thickBot="1" x14ac:dyDescent="0.3"/>
    <row r="19" spans="1:8" ht="19.5" thickBot="1" x14ac:dyDescent="0.35">
      <c r="C19" s="6"/>
      <c r="D19" s="21" t="s">
        <v>11</v>
      </c>
      <c r="H19" s="22" t="str">
        <f>IF(C19="","",IF($C$7=0,"Nėra amžiaus",IF($C$8=0,"Nėra lyties",IF($C$8="Berniukas",IF($C$7=7,IF(C19&lt;7,"Rizika sveikatai",IF(C19&gt;9,"Sveikatai palanku","Reikia tobulėti")),IF($C$7=8,IF(C19&lt;7.5,"Rizika sveikatai",IF(C19&gt;12,"Sveikatai palanku","Reikia tobulėti")),IF($C$7=9,IF(C19&lt;8.5,"Rizika sveikatai",IF(C19&gt;13.5,"Sveikatai palanku","Reikia tobulėti")),IF($C$7=10,IF(C19&lt;10,"Rizika sveikatai",IF(C19&gt;15,"Sveikatai palanku","Reikia tobulėti")))))),IF($C$8="Mergaitė",IF($C$7=7,IF(C19&lt;5.5,"Rizika sveikatai",IF(C19&gt;7,"Sveikatai palanku","Reikia tobulėti")),IF($C$7=8,IF(C19&lt;6.5,"Rizika sveikatai",IF(C19&gt;9,"Sveikatai palanku","Reikia tobulėti")),IF($C$7=9,IF(C19&lt;7,"Rizika sveikatai",IF(C19&gt;10,"Sveikatai palanku","Reikia tobulėti")),IF($C$7=10,IF(C19&lt;7.5,"Rizika sveikatai",IF(C19&gt;11,"Sveikatai palanku","Reikia tobulėti")))))))))))</f>
        <v/>
      </c>
    </row>
    <row r="20" spans="1:8" s="11" customFormat="1" ht="15.75" customHeight="1" x14ac:dyDescent="0.25">
      <c r="A20" s="24" t="s">
        <v>67</v>
      </c>
      <c r="B20" s="25"/>
      <c r="C20" s="25"/>
      <c r="D20" s="25"/>
      <c r="E20" s="25"/>
      <c r="F20" s="25"/>
      <c r="G20" s="25"/>
      <c r="H20" s="25"/>
    </row>
    <row r="21" spans="1:8" s="11" customFormat="1" ht="65.25" customHeight="1" x14ac:dyDescent="0.25">
      <c r="A21" s="26" t="str">
        <f>IF(OR(H19="",C7="",C8=""),"***Čia bus rodomas individualus aprašymas pagal rezultato vertinimą.",IF(H19="Sveikatai palanku",'Pradinis REKOMENDACIJOS'!A19:P19,IF(H19="Reikia tobulėti",'Pradinis REKOMENDACIJOS'!A22:P22,'Pradinis REKOMENDACIJOS'!A25:P25)))</f>
        <v>***Čia bus rodomas individualus aprašymas pagal rezultato vertinimą.</v>
      </c>
      <c r="B21" s="26"/>
      <c r="C21" s="26"/>
      <c r="D21" s="26"/>
      <c r="E21" s="26"/>
      <c r="F21" s="26"/>
      <c r="G21" s="26"/>
      <c r="H21" s="26"/>
    </row>
    <row r="22" spans="1:8" s="11" customFormat="1" ht="13.5" customHeight="1" x14ac:dyDescent="0.3">
      <c r="A22" s="13" t="s">
        <v>1</v>
      </c>
      <c r="C22" s="12"/>
      <c r="G22" s="12"/>
    </row>
    <row r="23" spans="1:8" s="11" customFormat="1" ht="54.75" customHeight="1" x14ac:dyDescent="0.25">
      <c r="A23" s="26" t="str">
        <f>IF(OR(H19="",C7="",C8=""),"***Čia bus rodoma individuali rekomendacija pagal rezultato vertinimą.",IF(H19="Sveikatai palanku",'Pradinis REKOMENDACIJOS'!A21:P21,IF(H19="Reikia tobulėti",'Pradinis REKOMENDACIJOS'!A24:P24,'Pradinis REKOMENDACIJOS'!A27:P27)))</f>
        <v>***Čia bus rodoma individuali rekomendacija pagal rezultato vertinimą.</v>
      </c>
      <c r="B23" s="26"/>
      <c r="C23" s="26"/>
      <c r="D23" s="26"/>
      <c r="E23" s="26"/>
      <c r="F23" s="26"/>
      <c r="G23" s="26"/>
      <c r="H23" s="26"/>
    </row>
    <row r="24" spans="1:8" s="11" customFormat="1" ht="30.75" customHeight="1" x14ac:dyDescent="0.25">
      <c r="A24" s="27" t="s">
        <v>68</v>
      </c>
      <c r="B24" s="26"/>
      <c r="C24" s="26"/>
      <c r="D24" s="26"/>
      <c r="E24" s="26"/>
      <c r="F24" s="26"/>
      <c r="G24" s="26"/>
      <c r="H24" s="26"/>
    </row>
    <row r="25" spans="1:8" ht="8.25" customHeight="1" x14ac:dyDescent="0.25"/>
    <row r="26" spans="1:8" ht="16.5" thickBot="1" x14ac:dyDescent="0.3">
      <c r="G26" s="3"/>
    </row>
    <row r="27" spans="1:8" ht="19.5" thickBot="1" x14ac:dyDescent="0.35">
      <c r="C27" s="6"/>
      <c r="D27" s="21" t="s">
        <v>71</v>
      </c>
      <c r="H27" s="22" t="str">
        <f>IF(C27=0,"",IF($C$7=0,"Nėra amžiaus",IF($C$8=0,"Nėra lyties",IF($C$8="Berniukas",IF($C$7=7,IF(C27&gt;31.2,"Rizika sveikatai",IF(C27&lt;25.6,"Sveikatai palanku","Reikia tobulėti")),IF($C$7=8,IF(C27&gt;29.9,"Rizika sveikatai",IF(C27&lt;24.9,"Sveikatai palanku","Reikia tobulėti")),IF($C$7=9,IF(C27&gt;28.1,"Rizika sveikatai",IF(C27&lt;23.7,"Sveikatai palanku","Reikia tobulėti")),IF($C$7=10,IF(C27&gt;26.8,"Rizika sveikatai",IF(C27&lt;23.4,"Sveikatai palanku","Reikia tobulėti")))))),IF($C$8="Mergaitė",IF($C$7=7,IF(C27&gt;31.4,"Rizika sveikatai",IF(C27&lt;26.5,"Sveikatai palanku","Reikia tobulėti")),IF($C$7=8,IF(C27&gt;31.4,"Rizika sveikatai",IF(C27&lt;25.7,"Sveikatai palanku","Reikia tobulėti")),IF($C$7=9,IF(C27&gt;28.7,"Rizika sveikatai",IF(C27&lt;24.6,"Sveikatai palanku","Reikia tobulėti")),IF($C$7=10,IF(C27&gt;28.7,"Rizika sveikatai",IF(C27&lt;24.2,"Sveikatai palanku","Reikia tobulėti")))))))))))</f>
        <v/>
      </c>
    </row>
    <row r="28" spans="1:8" s="11" customFormat="1" ht="39" customHeight="1" x14ac:dyDescent="0.25">
      <c r="A28" s="24" t="s">
        <v>69</v>
      </c>
      <c r="B28" s="25"/>
      <c r="C28" s="25"/>
      <c r="D28" s="25"/>
      <c r="E28" s="25"/>
      <c r="F28" s="25"/>
      <c r="G28" s="25"/>
      <c r="H28" s="25"/>
    </row>
    <row r="29" spans="1:8" s="11" customFormat="1" ht="42.75" customHeight="1" x14ac:dyDescent="0.25">
      <c r="A29" s="26" t="str">
        <f>IF(OR(H27="",C7="",C8=""),"***Čia bus rodomas individualus aprašymas pagal rezultato vertinimą.",IF(H27="Sveikatai palanku",'Pradinis REKOMENDACIJOS'!A31:P31,IF(H27="Reikia tobulėti",'Pradinis REKOMENDACIJOS'!A34:P34,'Pradinis REKOMENDACIJOS'!A37:P37)))</f>
        <v>***Čia bus rodomas individualus aprašymas pagal rezultato vertinimą.</v>
      </c>
      <c r="B29" s="26"/>
      <c r="C29" s="26"/>
      <c r="D29" s="26"/>
      <c r="E29" s="26"/>
      <c r="F29" s="26"/>
      <c r="G29" s="26"/>
      <c r="H29" s="26"/>
    </row>
    <row r="30" spans="1:8" s="11" customFormat="1" ht="13.5" customHeight="1" x14ac:dyDescent="0.3">
      <c r="A30" s="13" t="s">
        <v>1</v>
      </c>
      <c r="C30" s="12"/>
      <c r="G30" s="12"/>
    </row>
    <row r="31" spans="1:8" s="11" customFormat="1" ht="40.5" customHeight="1" x14ac:dyDescent="0.25">
      <c r="A31" s="26" t="str">
        <f>IF(OR(H27="",C7="",C8=""),"***Čia bus rodoma individuali rekomendacija pagal rezultato vertinimą.",IF(H27="Sveikatai palanku",'Pradinis REKOMENDACIJOS'!A33:P33,IF(H27="Reikia tobulėti",'Pradinis REKOMENDACIJOS'!A36:P36,'Pradinis REKOMENDACIJOS'!A39:P39)))</f>
        <v>***Čia bus rodoma individuali rekomendacija pagal rezultato vertinimą.</v>
      </c>
      <c r="B31" s="26"/>
      <c r="C31" s="26"/>
      <c r="D31" s="26"/>
      <c r="E31" s="26"/>
      <c r="F31" s="26"/>
      <c r="G31" s="26"/>
      <c r="H31" s="26"/>
    </row>
    <row r="32" spans="1:8" s="11" customFormat="1" ht="30.75" customHeight="1" x14ac:dyDescent="0.25">
      <c r="A32" s="27" t="s">
        <v>70</v>
      </c>
      <c r="B32" s="26"/>
      <c r="C32" s="26"/>
      <c r="D32" s="26"/>
      <c r="E32" s="26"/>
      <c r="F32" s="26"/>
      <c r="G32" s="26"/>
      <c r="H32" s="26"/>
    </row>
    <row r="33" spans="1:8" ht="8.25" customHeight="1" x14ac:dyDescent="0.25"/>
    <row r="34" spans="1:8" ht="16.5" thickBot="1" x14ac:dyDescent="0.3"/>
    <row r="35" spans="1:8" ht="19.5" thickBot="1" x14ac:dyDescent="0.35">
      <c r="C35" s="6"/>
      <c r="D35" s="21" t="s">
        <v>11</v>
      </c>
      <c r="H35" s="22" t="str">
        <f>IF(C35="","",IF($C$7=0,"Nėra amžiaus",IF($C$8=0,"Nėra lyties",IF($C$8="Berniukas",IF($C$7=7,IF(C35&lt;581,"Rizika sveikatai",IF(C35&gt;820,"Sveikatai palanku","Reikia tobulėti")),IF($C$7=8,IF(C35&lt;612,"Rizika sveikatai",IF(C35&gt;851,"Sveikatai palanku","Reikia tobulėti")),IF($C$7=9,IF(C35&lt;625,"Rizika sveikatai",IF(C35&gt;896,"Sveikatai palanku","Reikia tobulėti")),IF($C$7=10,IF(C35&lt;641,"Rizika sveikatai",IF(C35&gt;910,"Sveikatai palanku","Reikia tobulėti")))))),IF($C$8="Mergaitė",IF($C$7=7,IF(C35&lt;532,"Rizika sveikatai",IF(C35&gt;753,"Sveikatai palanku","Reikia tobulėti")),IF($C$7=8,IF(C35&lt;575,"Rizika sveikatai",IF(C35&gt;765,"Sveikatai palanku","Reikia tobulėti")),IF($C$7=9,IF(C35&lt;596,"Rizika sveikatai",IF(C35&gt;854,"Sveikatai palanku","Reikia tobulėti")),IF($C$7=10,IF(C35&lt;681,"Rizika sveikatai",IF(C35&gt;875,"Sveikatai palanku","Reikia tobulėti")))))))))))</f>
        <v/>
      </c>
    </row>
    <row r="36" spans="1:8" s="11" customFormat="1" ht="39" customHeight="1" x14ac:dyDescent="0.25">
      <c r="A36" s="24" t="s">
        <v>72</v>
      </c>
      <c r="B36" s="25"/>
      <c r="C36" s="25"/>
      <c r="D36" s="25"/>
      <c r="E36" s="25"/>
      <c r="F36" s="25"/>
      <c r="G36" s="25"/>
      <c r="H36" s="25"/>
    </row>
    <row r="37" spans="1:8" s="11" customFormat="1" ht="42.75" customHeight="1" x14ac:dyDescent="0.25">
      <c r="A37" s="26" t="str">
        <f>IF(OR(H35="",C7="",C8=""),"***Čia bus rodomas individualus aprašymas pagal rezultato vertinimą.",IF(H35="Sveikatai palanku",'Pradinis REKOMENDACIJOS'!A43:P43,IF(H35="Reikia tobulėti",'Pradinis REKOMENDACIJOS'!A46:P46,'Pradinis REKOMENDACIJOS'!A49:P49)))</f>
        <v>***Čia bus rodomas individualus aprašymas pagal rezultato vertinimą.</v>
      </c>
      <c r="B37" s="26"/>
      <c r="C37" s="26"/>
      <c r="D37" s="26"/>
      <c r="E37" s="26"/>
      <c r="F37" s="26"/>
      <c r="G37" s="26"/>
      <c r="H37" s="26"/>
    </row>
    <row r="38" spans="1:8" s="11" customFormat="1" ht="13.5" customHeight="1" x14ac:dyDescent="0.3">
      <c r="A38" s="13" t="s">
        <v>1</v>
      </c>
      <c r="C38" s="12"/>
      <c r="G38" s="12"/>
    </row>
    <row r="39" spans="1:8" s="11" customFormat="1" ht="40.5" customHeight="1" x14ac:dyDescent="0.25">
      <c r="A39" s="26" t="str">
        <f>IF(OR(H35="",C7="",C8=""),"***Čia bus rodoma individuali rekomendacija pagal rezultato vertinimą.",IF(H35="Sveikatai palanku",'Pradinis REKOMENDACIJOS'!A45:P45,IF(H35="Reikia tobulėti",'Pradinis REKOMENDACIJOS'!A48:P48,'Pradinis REKOMENDACIJOS'!A51:P51)))</f>
        <v>***Čia bus rodoma individuali rekomendacija pagal rezultato vertinimą.</v>
      </c>
      <c r="B39" s="26"/>
      <c r="C39" s="26"/>
      <c r="D39" s="26"/>
      <c r="E39" s="26"/>
      <c r="F39" s="26"/>
      <c r="G39" s="26"/>
      <c r="H39" s="26"/>
    </row>
    <row r="40" spans="1:8" s="11" customFormat="1" ht="30.75" customHeight="1" x14ac:dyDescent="0.25">
      <c r="A40" s="27" t="s">
        <v>73</v>
      </c>
      <c r="B40" s="26"/>
      <c r="C40" s="26"/>
      <c r="D40" s="26"/>
      <c r="E40" s="26"/>
      <c r="F40" s="26"/>
      <c r="G40" s="26"/>
      <c r="H40" s="26"/>
    </row>
  </sheetData>
  <mergeCells count="18">
    <mergeCell ref="A16:H16"/>
    <mergeCell ref="A20:H20"/>
    <mergeCell ref="A21:H21"/>
    <mergeCell ref="A6:B6"/>
    <mergeCell ref="A12:H12"/>
    <mergeCell ref="A13:H13"/>
    <mergeCell ref="C6:E6"/>
    <mergeCell ref="A15:H15"/>
    <mergeCell ref="A28:H28"/>
    <mergeCell ref="A29:H29"/>
    <mergeCell ref="A31:H31"/>
    <mergeCell ref="A23:H23"/>
    <mergeCell ref="A24:H24"/>
    <mergeCell ref="A36:H36"/>
    <mergeCell ref="A39:H39"/>
    <mergeCell ref="A37:H37"/>
    <mergeCell ref="A40:H40"/>
    <mergeCell ref="A32:H32"/>
  </mergeCells>
  <conditionalFormatting sqref="H11">
    <cfRule type="cellIs" priority="13" operator="equal">
      <formula>""</formula>
    </cfRule>
    <cfRule type="cellIs" dxfId="11" priority="14" operator="equal">
      <formula>"Rizika sveikatai"</formula>
    </cfRule>
    <cfRule type="cellIs" dxfId="10" priority="15" operator="equal">
      <formula>"Reikia tobulėti"</formula>
    </cfRule>
    <cfRule type="cellIs" dxfId="9" priority="16" operator="equal">
      <formula>"Sveikatai palanku"</formula>
    </cfRule>
  </conditionalFormatting>
  <conditionalFormatting sqref="H19">
    <cfRule type="cellIs" priority="9" operator="equal">
      <formula>""</formula>
    </cfRule>
    <cfRule type="cellIs" dxfId="8" priority="10" operator="equal">
      <formula>"Rizika sveikatai"</formula>
    </cfRule>
    <cfRule type="cellIs" dxfId="7" priority="11" operator="equal">
      <formula>"Reikia tobulėti"</formula>
    </cfRule>
    <cfRule type="cellIs" dxfId="6" priority="12" operator="equal">
      <formula>"Sveikatai palanku"</formula>
    </cfRule>
  </conditionalFormatting>
  <conditionalFormatting sqref="H27">
    <cfRule type="cellIs" priority="5" operator="equal">
      <formula>""</formula>
    </cfRule>
    <cfRule type="cellIs" dxfId="5" priority="6" operator="equal">
      <formula>"Rizika sveikatai"</formula>
    </cfRule>
    <cfRule type="cellIs" dxfId="4" priority="7" operator="equal">
      <formula>"Reikia tobulėti"</formula>
    </cfRule>
    <cfRule type="cellIs" dxfId="3" priority="8" operator="equal">
      <formula>"Sveikatai palanku"</formula>
    </cfRule>
  </conditionalFormatting>
  <conditionalFormatting sqref="H35">
    <cfRule type="cellIs" priority="1" operator="equal">
      <formula>""</formula>
    </cfRule>
    <cfRule type="cellIs" dxfId="2" priority="2" operator="equal">
      <formula>"Rizika sveikatai"</formula>
    </cfRule>
    <cfRule type="cellIs" dxfId="1" priority="3" operator="equal">
      <formula>"Reikia tobulėti"</formula>
    </cfRule>
    <cfRule type="cellIs" dxfId="0" priority="4" operator="equal">
      <formula>"Sveikatai palanku"</formula>
    </cfRule>
  </conditionalFormatting>
  <dataValidations count="2">
    <dataValidation type="list" allowBlank="1" showInputMessage="1" showErrorMessage="1" error="Rašoma ar pasirenkama iš sąrašo &quot;Berniukas&quot;, &quot;Mergaitė&quot;. " sqref="C8" xr:uid="{00000000-0002-0000-0000-000000000000}">
      <formula1>"Berniukas,Mergaitė"</formula1>
    </dataValidation>
    <dataValidation type="list" allowBlank="1" showInputMessage="1" showErrorMessage="1" error="Amžius turi būti nurodytas nuo 7 iki 10 metų." sqref="C7" xr:uid="{181C66D4-8B04-4B28-BB72-DBBB6C349E99}">
      <formula1>"7,8,9,10"</formula1>
    </dataValidation>
  </dataValidations>
  <pageMargins left="0.78740157480314965" right="0.39370078740157483" top="0.59055118110236227" bottom="0.39370078740157483" header="0.31496062992125984" footer="0.31496062992125984"/>
  <pageSetup paperSize="9" scale="74" orientation="portrait" horizontalDpi="30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D318-C4C2-4A9B-BFBB-EBD89F8CBA93}">
  <sheetPr>
    <tabColor rgb="FFFFC000"/>
  </sheetPr>
  <dimension ref="A1:P89"/>
  <sheetViews>
    <sheetView workbookViewId="0">
      <selection activeCell="A12" sqref="A12:P12"/>
    </sheetView>
  </sheetViews>
  <sheetFormatPr defaultRowHeight="15" x14ac:dyDescent="0.25"/>
  <sheetData>
    <row r="1" spans="1:16" ht="5.25" customHeight="1" x14ac:dyDescent="0.25"/>
    <row r="2" spans="1:16" ht="33" customHeight="1" x14ac:dyDescent="0.25">
      <c r="A2" s="39" t="s">
        <v>33</v>
      </c>
      <c r="B2" s="40"/>
      <c r="C2" s="40"/>
      <c r="D2" s="40"/>
      <c r="E2" s="40"/>
      <c r="F2" s="40"/>
      <c r="G2" s="40"/>
      <c r="H2" s="40"/>
      <c r="I2" s="40"/>
      <c r="J2" s="40"/>
      <c r="K2" s="40"/>
      <c r="L2" s="40"/>
      <c r="M2" s="40"/>
      <c r="N2" s="40"/>
      <c r="O2" s="40"/>
      <c r="P2" s="40"/>
    </row>
    <row r="3" spans="1:16" ht="11.25" customHeight="1" x14ac:dyDescent="0.25"/>
    <row r="4" spans="1:16" ht="15.75" x14ac:dyDescent="0.25">
      <c r="A4" s="35" t="s">
        <v>0</v>
      </c>
      <c r="B4" s="35"/>
      <c r="C4" s="35"/>
      <c r="D4" s="35"/>
      <c r="E4" s="35"/>
      <c r="F4" s="35"/>
      <c r="G4" s="35"/>
      <c r="H4" s="35"/>
      <c r="I4" s="35"/>
      <c r="J4" s="35"/>
      <c r="K4" s="35"/>
      <c r="L4" s="35"/>
      <c r="M4" s="35"/>
      <c r="N4" s="35"/>
      <c r="O4" s="35"/>
      <c r="P4" s="35"/>
    </row>
    <row r="5" spans="1:16" ht="11.25" customHeight="1" x14ac:dyDescent="0.25"/>
    <row r="6" spans="1:16" ht="29.25" customHeight="1" x14ac:dyDescent="0.25">
      <c r="A6" s="38" t="s">
        <v>38</v>
      </c>
      <c r="B6" s="38"/>
      <c r="C6" s="38"/>
      <c r="D6" s="38"/>
      <c r="E6" s="38"/>
      <c r="F6" s="38"/>
      <c r="G6" s="38"/>
      <c r="H6" s="38"/>
      <c r="I6" s="38"/>
      <c r="J6" s="38"/>
      <c r="K6" s="38"/>
      <c r="L6" s="38"/>
      <c r="M6" s="38"/>
      <c r="N6" s="38"/>
      <c r="O6" s="38"/>
      <c r="P6" s="38"/>
    </row>
    <row r="7" spans="1:16" s="19" customFormat="1" ht="48" customHeight="1" x14ac:dyDescent="0.25">
      <c r="A7" s="36" t="s">
        <v>34</v>
      </c>
      <c r="B7" s="36"/>
      <c r="C7" s="36"/>
      <c r="D7" s="36"/>
      <c r="E7" s="36"/>
      <c r="F7" s="36"/>
      <c r="G7" s="36"/>
      <c r="H7" s="36"/>
      <c r="I7" s="36"/>
      <c r="J7" s="36"/>
      <c r="K7" s="36"/>
      <c r="L7" s="36"/>
      <c r="M7" s="36"/>
      <c r="N7" s="36"/>
      <c r="O7" s="36"/>
      <c r="P7" s="36"/>
    </row>
    <row r="8" spans="1:16" s="19" customFormat="1" ht="17.25" customHeight="1" x14ac:dyDescent="0.25">
      <c r="A8" s="18" t="s">
        <v>3</v>
      </c>
      <c r="B8" s="16"/>
      <c r="C8" s="16"/>
      <c r="D8" s="16"/>
      <c r="E8" s="16"/>
      <c r="F8" s="16"/>
      <c r="G8" s="16"/>
      <c r="H8" s="16"/>
      <c r="I8" s="16"/>
      <c r="J8" s="16"/>
      <c r="K8" s="16"/>
      <c r="L8" s="16"/>
      <c r="M8" s="16"/>
      <c r="N8" s="16"/>
      <c r="O8" s="16"/>
      <c r="P8" s="16"/>
    </row>
    <row r="9" spans="1:16" s="19" customFormat="1" ht="124.5" customHeight="1" x14ac:dyDescent="0.25">
      <c r="A9" s="30" t="s">
        <v>10</v>
      </c>
      <c r="B9" s="30"/>
      <c r="C9" s="30"/>
      <c r="D9" s="30"/>
      <c r="E9" s="30"/>
      <c r="F9" s="30"/>
      <c r="G9" s="30"/>
      <c r="H9" s="30"/>
      <c r="I9" s="30"/>
      <c r="J9" s="30"/>
      <c r="K9" s="30"/>
      <c r="L9" s="30"/>
      <c r="M9" s="30"/>
      <c r="N9" s="30"/>
      <c r="O9" s="30"/>
      <c r="P9" s="30"/>
    </row>
    <row r="10" spans="1:16" s="19" customFormat="1" ht="32.25" customHeight="1" x14ac:dyDescent="0.25">
      <c r="A10" s="37" t="s">
        <v>35</v>
      </c>
      <c r="B10" s="37"/>
      <c r="C10" s="37"/>
      <c r="D10" s="37"/>
      <c r="E10" s="37"/>
      <c r="F10" s="37"/>
      <c r="G10" s="37"/>
      <c r="H10" s="37"/>
      <c r="I10" s="37"/>
      <c r="J10" s="37"/>
      <c r="K10" s="37"/>
      <c r="L10" s="37"/>
      <c r="M10" s="37"/>
      <c r="N10" s="37"/>
      <c r="O10" s="37"/>
      <c r="P10" s="37"/>
    </row>
    <row r="11" spans="1:16" s="19" customFormat="1" ht="17.25" customHeight="1" x14ac:dyDescent="0.25">
      <c r="A11" s="18" t="s">
        <v>3</v>
      </c>
      <c r="B11" s="16"/>
      <c r="C11" s="16"/>
      <c r="D11" s="16"/>
      <c r="E11" s="16"/>
      <c r="F11" s="16"/>
      <c r="G11" s="16"/>
      <c r="H11" s="16"/>
      <c r="I11" s="16"/>
      <c r="J11" s="16"/>
      <c r="K11" s="16"/>
      <c r="L11" s="16"/>
      <c r="M11" s="16"/>
      <c r="N11" s="16"/>
      <c r="O11" s="16"/>
      <c r="P11" s="16"/>
    </row>
    <row r="12" spans="1:16" s="19" customFormat="1" ht="122.25" customHeight="1" x14ac:dyDescent="0.25">
      <c r="A12" s="30" t="s">
        <v>36</v>
      </c>
      <c r="B12" s="30"/>
      <c r="C12" s="30"/>
      <c r="D12" s="30"/>
      <c r="E12" s="30"/>
      <c r="F12" s="30"/>
      <c r="G12" s="30"/>
      <c r="H12" s="30"/>
      <c r="I12" s="30"/>
      <c r="J12" s="30"/>
      <c r="K12" s="30"/>
      <c r="L12" s="30"/>
      <c r="M12" s="30"/>
      <c r="N12" s="30"/>
      <c r="O12" s="30"/>
      <c r="P12" s="30"/>
    </row>
    <row r="13" spans="1:16" s="19" customFormat="1" ht="61.5" customHeight="1" x14ac:dyDescent="0.25">
      <c r="A13" s="31" t="s">
        <v>39</v>
      </c>
      <c r="B13" s="31"/>
      <c r="C13" s="31"/>
      <c r="D13" s="31"/>
      <c r="E13" s="31"/>
      <c r="F13" s="31"/>
      <c r="G13" s="31"/>
      <c r="H13" s="31"/>
      <c r="I13" s="31"/>
      <c r="J13" s="31"/>
      <c r="K13" s="31"/>
      <c r="L13" s="31"/>
      <c r="M13" s="31"/>
      <c r="N13" s="31"/>
      <c r="O13" s="31"/>
      <c r="P13" s="31"/>
    </row>
    <row r="14" spans="1:16" s="19" customFormat="1" ht="17.25" customHeight="1" x14ac:dyDescent="0.25">
      <c r="A14" s="18" t="s">
        <v>3</v>
      </c>
      <c r="B14" s="16"/>
      <c r="C14" s="16"/>
      <c r="D14" s="16"/>
      <c r="E14" s="16"/>
      <c r="F14" s="16"/>
      <c r="G14" s="16"/>
      <c r="H14" s="16"/>
      <c r="I14" s="16"/>
      <c r="J14" s="16"/>
      <c r="K14" s="16"/>
      <c r="L14" s="16"/>
      <c r="M14" s="16"/>
      <c r="N14" s="16"/>
      <c r="O14" s="16"/>
      <c r="P14" s="16"/>
    </row>
    <row r="15" spans="1:16" s="19" customFormat="1" ht="135.75" customHeight="1" thickBot="1" x14ac:dyDescent="0.3">
      <c r="A15" s="30" t="s">
        <v>37</v>
      </c>
      <c r="B15" s="30"/>
      <c r="C15" s="30"/>
      <c r="D15" s="30"/>
      <c r="E15" s="30"/>
      <c r="F15" s="30"/>
      <c r="G15" s="30"/>
      <c r="H15" s="30"/>
      <c r="I15" s="30"/>
      <c r="J15" s="30"/>
      <c r="K15" s="30"/>
      <c r="L15" s="30"/>
      <c r="M15" s="30"/>
      <c r="N15" s="30"/>
      <c r="O15" s="30"/>
      <c r="P15" s="30"/>
    </row>
    <row r="16" spans="1:16" s="19" customFormat="1" ht="32.25" customHeight="1" thickBot="1" x14ac:dyDescent="0.3">
      <c r="A16" s="32" t="s">
        <v>50</v>
      </c>
      <c r="B16" s="33"/>
      <c r="C16" s="33"/>
      <c r="D16" s="33"/>
      <c r="E16" s="33"/>
      <c r="F16" s="33"/>
      <c r="G16" s="33"/>
      <c r="H16" s="33"/>
      <c r="I16" s="33"/>
      <c r="J16" s="33"/>
      <c r="K16" s="33"/>
      <c r="L16" s="33"/>
      <c r="M16" s="33"/>
      <c r="N16" s="33"/>
      <c r="O16" s="33"/>
      <c r="P16" s="34"/>
    </row>
    <row r="17" spans="1:16" s="19" customFormat="1" x14ac:dyDescent="0.25">
      <c r="A17" s="20"/>
      <c r="B17" s="20"/>
      <c r="C17" s="20"/>
      <c r="D17" s="20"/>
      <c r="E17" s="20"/>
      <c r="F17" s="20"/>
      <c r="G17" s="20"/>
      <c r="H17" s="20"/>
      <c r="I17" s="20"/>
      <c r="J17" s="20"/>
      <c r="K17" s="20"/>
      <c r="L17" s="20"/>
      <c r="M17" s="20"/>
      <c r="N17" s="20"/>
      <c r="O17" s="20"/>
      <c r="P17" s="20"/>
    </row>
    <row r="18" spans="1:16" ht="29.25" customHeight="1" x14ac:dyDescent="0.25">
      <c r="A18" s="38" t="s">
        <v>42</v>
      </c>
      <c r="B18" s="38"/>
      <c r="C18" s="38"/>
      <c r="D18" s="38"/>
      <c r="E18" s="38"/>
      <c r="F18" s="38"/>
      <c r="G18" s="38"/>
      <c r="H18" s="38"/>
      <c r="I18" s="38"/>
      <c r="J18" s="38"/>
      <c r="K18" s="38"/>
      <c r="L18" s="38"/>
      <c r="M18" s="38"/>
      <c r="N18" s="38"/>
      <c r="O18" s="38"/>
      <c r="P18" s="38"/>
    </row>
    <row r="19" spans="1:16" s="19" customFormat="1" ht="48" customHeight="1" x14ac:dyDescent="0.25">
      <c r="A19" s="36" t="s">
        <v>43</v>
      </c>
      <c r="B19" s="36"/>
      <c r="C19" s="36"/>
      <c r="D19" s="36"/>
      <c r="E19" s="36"/>
      <c r="F19" s="36"/>
      <c r="G19" s="36"/>
      <c r="H19" s="36"/>
      <c r="I19" s="36"/>
      <c r="J19" s="36"/>
      <c r="K19" s="36"/>
      <c r="L19" s="36"/>
      <c r="M19" s="36"/>
      <c r="N19" s="36"/>
      <c r="O19" s="36"/>
      <c r="P19" s="36"/>
    </row>
    <row r="20" spans="1:16" s="19" customFormat="1" ht="17.25" customHeight="1" x14ac:dyDescent="0.25">
      <c r="A20" s="18" t="s">
        <v>3</v>
      </c>
      <c r="B20" s="16"/>
      <c r="C20" s="16"/>
      <c r="D20" s="16"/>
      <c r="E20" s="16"/>
      <c r="F20" s="16"/>
      <c r="G20" s="16"/>
      <c r="H20" s="16"/>
      <c r="I20" s="16"/>
      <c r="J20" s="16"/>
      <c r="K20" s="16"/>
      <c r="L20" s="16"/>
      <c r="M20" s="16"/>
      <c r="N20" s="16"/>
      <c r="O20" s="16"/>
      <c r="P20" s="16"/>
    </row>
    <row r="21" spans="1:16" s="19" customFormat="1" ht="45" customHeight="1" x14ac:dyDescent="0.25">
      <c r="A21" s="30" t="s">
        <v>44</v>
      </c>
      <c r="B21" s="30"/>
      <c r="C21" s="30"/>
      <c r="D21" s="30"/>
      <c r="E21" s="30"/>
      <c r="F21" s="30"/>
      <c r="G21" s="30"/>
      <c r="H21" s="30"/>
      <c r="I21" s="30"/>
      <c r="J21" s="30"/>
      <c r="K21" s="30"/>
      <c r="L21" s="30"/>
      <c r="M21" s="30"/>
      <c r="N21" s="30"/>
      <c r="O21" s="30"/>
      <c r="P21" s="30"/>
    </row>
    <row r="22" spans="1:16" s="19" customFormat="1" ht="43.5" customHeight="1" x14ac:dyDescent="0.25">
      <c r="A22" s="37" t="s">
        <v>45</v>
      </c>
      <c r="B22" s="37"/>
      <c r="C22" s="37"/>
      <c r="D22" s="37"/>
      <c r="E22" s="37"/>
      <c r="F22" s="37"/>
      <c r="G22" s="37"/>
      <c r="H22" s="37"/>
      <c r="I22" s="37"/>
      <c r="J22" s="37"/>
      <c r="K22" s="37"/>
      <c r="L22" s="37"/>
      <c r="M22" s="37"/>
      <c r="N22" s="37"/>
      <c r="O22" s="37"/>
      <c r="P22" s="37"/>
    </row>
    <row r="23" spans="1:16" s="19" customFormat="1" ht="17.25" customHeight="1" x14ac:dyDescent="0.25">
      <c r="A23" s="18" t="s">
        <v>3</v>
      </c>
      <c r="B23" s="16"/>
      <c r="C23" s="16"/>
      <c r="D23" s="16"/>
      <c r="E23" s="16"/>
      <c r="F23" s="16"/>
      <c r="G23" s="16"/>
      <c r="H23" s="16"/>
      <c r="I23" s="16"/>
      <c r="J23" s="16"/>
      <c r="K23" s="16"/>
      <c r="L23" s="16"/>
      <c r="M23" s="16"/>
      <c r="N23" s="16"/>
      <c r="O23" s="16"/>
      <c r="P23" s="16"/>
    </row>
    <row r="24" spans="1:16" s="19" customFormat="1" ht="48.75" customHeight="1" x14ac:dyDescent="0.25">
      <c r="A24" s="30" t="s">
        <v>46</v>
      </c>
      <c r="B24" s="30"/>
      <c r="C24" s="30"/>
      <c r="D24" s="30"/>
      <c r="E24" s="30"/>
      <c r="F24" s="30"/>
      <c r="G24" s="30"/>
      <c r="H24" s="30"/>
      <c r="I24" s="30"/>
      <c r="J24" s="30"/>
      <c r="K24" s="30"/>
      <c r="L24" s="30"/>
      <c r="M24" s="30"/>
      <c r="N24" s="30"/>
      <c r="O24" s="30"/>
      <c r="P24" s="30"/>
    </row>
    <row r="25" spans="1:16" s="19" customFormat="1" ht="61.5" customHeight="1" x14ac:dyDescent="0.25">
      <c r="A25" s="31" t="s">
        <v>47</v>
      </c>
      <c r="B25" s="31"/>
      <c r="C25" s="31"/>
      <c r="D25" s="31"/>
      <c r="E25" s="31"/>
      <c r="F25" s="31"/>
      <c r="G25" s="31"/>
      <c r="H25" s="31"/>
      <c r="I25" s="31"/>
      <c r="J25" s="31"/>
      <c r="K25" s="31"/>
      <c r="L25" s="31"/>
      <c r="M25" s="31"/>
      <c r="N25" s="31"/>
      <c r="O25" s="31"/>
      <c r="P25" s="31"/>
    </row>
    <row r="26" spans="1:16" s="19" customFormat="1" ht="17.25" customHeight="1" x14ac:dyDescent="0.25">
      <c r="A26" s="18" t="s">
        <v>3</v>
      </c>
      <c r="B26" s="16"/>
      <c r="C26" s="16"/>
      <c r="D26" s="16"/>
      <c r="E26" s="16"/>
      <c r="F26" s="16"/>
      <c r="G26" s="16"/>
      <c r="H26" s="16"/>
      <c r="I26" s="16"/>
      <c r="J26" s="16"/>
      <c r="K26" s="16"/>
      <c r="L26" s="16"/>
      <c r="M26" s="16"/>
      <c r="N26" s="16"/>
      <c r="O26" s="16"/>
      <c r="P26" s="16"/>
    </row>
    <row r="27" spans="1:16" s="19" customFormat="1" ht="61.5" customHeight="1" thickBot="1" x14ac:dyDescent="0.3">
      <c r="A27" s="30" t="s">
        <v>48</v>
      </c>
      <c r="B27" s="30"/>
      <c r="C27" s="30"/>
      <c r="D27" s="30"/>
      <c r="E27" s="30"/>
      <c r="F27" s="30"/>
      <c r="G27" s="30"/>
      <c r="H27" s="30"/>
      <c r="I27" s="30"/>
      <c r="J27" s="30"/>
      <c r="K27" s="30"/>
      <c r="L27" s="30"/>
      <c r="M27" s="30"/>
      <c r="N27" s="30"/>
      <c r="O27" s="30"/>
      <c r="P27" s="30"/>
    </row>
    <row r="28" spans="1:16" s="19" customFormat="1" ht="32.25" customHeight="1" thickBot="1" x14ac:dyDescent="0.3">
      <c r="A28" s="32" t="s">
        <v>49</v>
      </c>
      <c r="B28" s="33"/>
      <c r="C28" s="33"/>
      <c r="D28" s="33"/>
      <c r="E28" s="33"/>
      <c r="F28" s="33"/>
      <c r="G28" s="33"/>
      <c r="H28" s="33"/>
      <c r="I28" s="33"/>
      <c r="J28" s="33"/>
      <c r="K28" s="33"/>
      <c r="L28" s="33"/>
      <c r="M28" s="33"/>
      <c r="N28" s="33"/>
      <c r="O28" s="33"/>
      <c r="P28" s="34"/>
    </row>
    <row r="29" spans="1:16" s="19" customFormat="1" x14ac:dyDescent="0.25">
      <c r="A29" s="20"/>
      <c r="B29" s="20"/>
      <c r="C29" s="20"/>
      <c r="D29" s="20"/>
      <c r="E29" s="20"/>
      <c r="F29" s="20"/>
      <c r="G29" s="20"/>
      <c r="H29" s="20"/>
      <c r="I29" s="20"/>
      <c r="J29" s="20"/>
      <c r="K29" s="20"/>
      <c r="L29" s="20"/>
      <c r="M29" s="20"/>
      <c r="N29" s="20"/>
      <c r="O29" s="20"/>
      <c r="P29" s="20"/>
    </row>
    <row r="30" spans="1:16" ht="48" customHeight="1" x14ac:dyDescent="0.25">
      <c r="A30" s="38" t="s">
        <v>52</v>
      </c>
      <c r="B30" s="38"/>
      <c r="C30" s="38"/>
      <c r="D30" s="38"/>
      <c r="E30" s="38"/>
      <c r="F30" s="38"/>
      <c r="G30" s="38"/>
      <c r="H30" s="38"/>
      <c r="I30" s="38"/>
      <c r="J30" s="38"/>
      <c r="K30" s="38"/>
      <c r="L30" s="38"/>
      <c r="M30" s="38"/>
      <c r="N30" s="38"/>
      <c r="O30" s="38"/>
      <c r="P30" s="38"/>
    </row>
    <row r="31" spans="1:16" s="19" customFormat="1" ht="48" customHeight="1" x14ac:dyDescent="0.25">
      <c r="A31" s="36" t="s">
        <v>53</v>
      </c>
      <c r="B31" s="36"/>
      <c r="C31" s="36"/>
      <c r="D31" s="36"/>
      <c r="E31" s="36"/>
      <c r="F31" s="36"/>
      <c r="G31" s="36"/>
      <c r="H31" s="36"/>
      <c r="I31" s="36"/>
      <c r="J31" s="36"/>
      <c r="K31" s="36"/>
      <c r="L31" s="36"/>
      <c r="M31" s="36"/>
      <c r="N31" s="36"/>
      <c r="O31" s="36"/>
      <c r="P31" s="36"/>
    </row>
    <row r="32" spans="1:16" s="19" customFormat="1" ht="17.25" customHeight="1" x14ac:dyDescent="0.25">
      <c r="A32" s="18" t="s">
        <v>3</v>
      </c>
      <c r="B32" s="16"/>
      <c r="C32" s="16"/>
      <c r="D32" s="16"/>
      <c r="E32" s="16"/>
      <c r="F32" s="16"/>
      <c r="G32" s="16"/>
      <c r="H32" s="16"/>
      <c r="I32" s="16"/>
      <c r="J32" s="16"/>
      <c r="K32" s="16"/>
      <c r="L32" s="16"/>
      <c r="M32" s="16"/>
      <c r="N32" s="16"/>
      <c r="O32" s="16"/>
      <c r="P32" s="16"/>
    </row>
    <row r="33" spans="1:16" s="19" customFormat="1" ht="18" customHeight="1" x14ac:dyDescent="0.25">
      <c r="A33" s="30" t="s">
        <v>2</v>
      </c>
      <c r="B33" s="30"/>
      <c r="C33" s="30"/>
      <c r="D33" s="30"/>
      <c r="E33" s="30"/>
      <c r="F33" s="30"/>
      <c r="G33" s="30"/>
      <c r="H33" s="30"/>
      <c r="I33" s="30"/>
      <c r="J33" s="30"/>
      <c r="K33" s="30"/>
      <c r="L33" s="30"/>
      <c r="M33" s="30"/>
      <c r="N33" s="30"/>
      <c r="O33" s="30"/>
      <c r="P33" s="30"/>
    </row>
    <row r="34" spans="1:16" s="19" customFormat="1" ht="32.25" customHeight="1" x14ac:dyDescent="0.25">
      <c r="A34" s="37" t="s">
        <v>54</v>
      </c>
      <c r="B34" s="37"/>
      <c r="C34" s="37"/>
      <c r="D34" s="37"/>
      <c r="E34" s="37"/>
      <c r="F34" s="37"/>
      <c r="G34" s="37"/>
      <c r="H34" s="37"/>
      <c r="I34" s="37"/>
      <c r="J34" s="37"/>
      <c r="K34" s="37"/>
      <c r="L34" s="37"/>
      <c r="M34" s="37"/>
      <c r="N34" s="37"/>
      <c r="O34" s="37"/>
      <c r="P34" s="37"/>
    </row>
    <row r="35" spans="1:16" s="19" customFormat="1" ht="17.25" customHeight="1" x14ac:dyDescent="0.25">
      <c r="A35" s="18" t="s">
        <v>3</v>
      </c>
      <c r="B35" s="16"/>
      <c r="C35" s="16"/>
      <c r="D35" s="16"/>
      <c r="E35" s="16"/>
      <c r="F35" s="16"/>
      <c r="G35" s="16"/>
      <c r="H35" s="16"/>
      <c r="I35" s="16"/>
      <c r="J35" s="16"/>
      <c r="K35" s="16"/>
      <c r="L35" s="16"/>
      <c r="M35" s="16"/>
      <c r="N35" s="16"/>
      <c r="O35" s="16"/>
      <c r="P35" s="16"/>
    </row>
    <row r="36" spans="1:16" s="19" customFormat="1" ht="45" customHeight="1" x14ac:dyDescent="0.25">
      <c r="A36" s="30" t="s">
        <v>55</v>
      </c>
      <c r="B36" s="30"/>
      <c r="C36" s="30"/>
      <c r="D36" s="30"/>
      <c r="E36" s="30"/>
      <c r="F36" s="30"/>
      <c r="G36" s="30"/>
      <c r="H36" s="30"/>
      <c r="I36" s="30"/>
      <c r="J36" s="30"/>
      <c r="K36" s="30"/>
      <c r="L36" s="30"/>
      <c r="M36" s="30"/>
      <c r="N36" s="30"/>
      <c r="O36" s="30"/>
      <c r="P36" s="30"/>
    </row>
    <row r="37" spans="1:16" s="19" customFormat="1" ht="30.75" customHeight="1" x14ac:dyDescent="0.25">
      <c r="A37" s="31" t="s">
        <v>56</v>
      </c>
      <c r="B37" s="31"/>
      <c r="C37" s="31"/>
      <c r="D37" s="31"/>
      <c r="E37" s="31"/>
      <c r="F37" s="31"/>
      <c r="G37" s="31"/>
      <c r="H37" s="31"/>
      <c r="I37" s="31"/>
      <c r="J37" s="31"/>
      <c r="K37" s="31"/>
      <c r="L37" s="31"/>
      <c r="M37" s="31"/>
      <c r="N37" s="31"/>
      <c r="O37" s="31"/>
      <c r="P37" s="31"/>
    </row>
    <row r="38" spans="1:16" s="19" customFormat="1" ht="17.25" customHeight="1" x14ac:dyDescent="0.25">
      <c r="A38" s="18" t="s">
        <v>3</v>
      </c>
      <c r="B38" s="16"/>
      <c r="C38" s="16"/>
      <c r="D38" s="16"/>
      <c r="E38" s="16"/>
      <c r="F38" s="16"/>
      <c r="G38" s="16"/>
      <c r="H38" s="16"/>
      <c r="I38" s="16"/>
      <c r="J38" s="16"/>
      <c r="K38" s="16"/>
      <c r="L38" s="16"/>
      <c r="M38" s="16"/>
      <c r="N38" s="16"/>
      <c r="O38" s="16"/>
      <c r="P38" s="16"/>
    </row>
    <row r="39" spans="1:16" s="19" customFormat="1" ht="43.5" customHeight="1" thickBot="1" x14ac:dyDescent="0.3">
      <c r="A39" s="30" t="s">
        <v>57</v>
      </c>
      <c r="B39" s="30"/>
      <c r="C39" s="30"/>
      <c r="D39" s="30"/>
      <c r="E39" s="30"/>
      <c r="F39" s="30"/>
      <c r="G39" s="30"/>
      <c r="H39" s="30"/>
      <c r="I39" s="30"/>
      <c r="J39" s="30"/>
      <c r="K39" s="30"/>
      <c r="L39" s="30"/>
      <c r="M39" s="30"/>
      <c r="N39" s="30"/>
      <c r="O39" s="30"/>
      <c r="P39" s="30"/>
    </row>
    <row r="40" spans="1:16" s="19" customFormat="1" ht="32.25" customHeight="1" thickBot="1" x14ac:dyDescent="0.3">
      <c r="A40" s="32" t="s">
        <v>58</v>
      </c>
      <c r="B40" s="33"/>
      <c r="C40" s="33"/>
      <c r="D40" s="33"/>
      <c r="E40" s="33"/>
      <c r="F40" s="33"/>
      <c r="G40" s="33"/>
      <c r="H40" s="33"/>
      <c r="I40" s="33"/>
      <c r="J40" s="33"/>
      <c r="K40" s="33"/>
      <c r="L40" s="33"/>
      <c r="M40" s="33"/>
      <c r="N40" s="33"/>
      <c r="O40" s="33"/>
      <c r="P40" s="34"/>
    </row>
    <row r="41" spans="1:16" s="19" customFormat="1" x14ac:dyDescent="0.25">
      <c r="A41" s="20"/>
      <c r="B41" s="20"/>
      <c r="C41" s="20"/>
      <c r="D41" s="20"/>
      <c r="E41" s="20"/>
      <c r="F41" s="20"/>
      <c r="G41" s="20"/>
      <c r="H41" s="20"/>
      <c r="I41" s="20"/>
      <c r="J41" s="20"/>
      <c r="K41" s="20"/>
      <c r="L41" s="20"/>
      <c r="M41" s="20"/>
      <c r="N41" s="20"/>
      <c r="O41" s="20"/>
      <c r="P41" s="20"/>
    </row>
    <row r="42" spans="1:16" ht="49.5" customHeight="1" x14ac:dyDescent="0.25">
      <c r="A42" s="38" t="s">
        <v>59</v>
      </c>
      <c r="B42" s="38"/>
      <c r="C42" s="38"/>
      <c r="D42" s="38"/>
      <c r="E42" s="38"/>
      <c r="F42" s="38"/>
      <c r="G42" s="38"/>
      <c r="H42" s="38"/>
      <c r="I42" s="38"/>
      <c r="J42" s="38"/>
      <c r="K42" s="38"/>
      <c r="L42" s="38"/>
      <c r="M42" s="38"/>
      <c r="N42" s="38"/>
      <c r="O42" s="38"/>
      <c r="P42" s="38"/>
    </row>
    <row r="43" spans="1:16" s="19" customFormat="1" ht="32.25" customHeight="1" x14ac:dyDescent="0.25">
      <c r="A43" s="36" t="s">
        <v>61</v>
      </c>
      <c r="B43" s="36"/>
      <c r="C43" s="36"/>
      <c r="D43" s="36"/>
      <c r="E43" s="36"/>
      <c r="F43" s="36"/>
      <c r="G43" s="36"/>
      <c r="H43" s="36"/>
      <c r="I43" s="36"/>
      <c r="J43" s="36"/>
      <c r="K43" s="36"/>
      <c r="L43" s="36"/>
      <c r="M43" s="36"/>
      <c r="N43" s="36"/>
      <c r="O43" s="36"/>
      <c r="P43" s="36"/>
    </row>
    <row r="44" spans="1:16" s="19" customFormat="1" ht="17.25" customHeight="1" x14ac:dyDescent="0.25">
      <c r="A44" s="18" t="s">
        <v>3</v>
      </c>
      <c r="B44" s="16"/>
      <c r="C44" s="16"/>
      <c r="D44" s="16"/>
      <c r="E44" s="16"/>
      <c r="F44" s="16"/>
      <c r="G44" s="16"/>
      <c r="H44" s="16"/>
      <c r="I44" s="16"/>
      <c r="J44" s="16"/>
      <c r="K44" s="16"/>
      <c r="L44" s="16"/>
      <c r="M44" s="16"/>
      <c r="N44" s="16"/>
      <c r="O44" s="16"/>
      <c r="P44" s="16"/>
    </row>
    <row r="45" spans="1:16" s="19" customFormat="1" ht="28.5" customHeight="1" x14ac:dyDescent="0.25">
      <c r="A45" s="30" t="s">
        <v>60</v>
      </c>
      <c r="B45" s="30"/>
      <c r="C45" s="30"/>
      <c r="D45" s="30"/>
      <c r="E45" s="30"/>
      <c r="F45" s="30"/>
      <c r="G45" s="30"/>
      <c r="H45" s="30"/>
      <c r="I45" s="30"/>
      <c r="J45" s="30"/>
      <c r="K45" s="30"/>
      <c r="L45" s="30"/>
      <c r="M45" s="30"/>
      <c r="N45" s="30"/>
      <c r="O45" s="30"/>
      <c r="P45" s="30"/>
    </row>
    <row r="46" spans="1:16" s="19" customFormat="1" ht="45.75" customHeight="1" x14ac:dyDescent="0.25">
      <c r="A46" s="37" t="s">
        <v>62</v>
      </c>
      <c r="B46" s="37"/>
      <c r="C46" s="37"/>
      <c r="D46" s="37"/>
      <c r="E46" s="37"/>
      <c r="F46" s="37"/>
      <c r="G46" s="37"/>
      <c r="H46" s="37"/>
      <c r="I46" s="37"/>
      <c r="J46" s="37"/>
      <c r="K46" s="37"/>
      <c r="L46" s="37"/>
      <c r="M46" s="37"/>
      <c r="N46" s="37"/>
      <c r="O46" s="37"/>
      <c r="P46" s="37"/>
    </row>
    <row r="47" spans="1:16" s="19" customFormat="1" ht="17.25" customHeight="1" x14ac:dyDescent="0.25">
      <c r="A47" s="18" t="s">
        <v>3</v>
      </c>
      <c r="B47" s="16"/>
      <c r="C47" s="16"/>
      <c r="D47" s="16"/>
      <c r="E47" s="16"/>
      <c r="F47" s="16"/>
      <c r="G47" s="16"/>
      <c r="H47" s="16"/>
      <c r="I47" s="16"/>
      <c r="J47" s="16"/>
      <c r="K47" s="16"/>
      <c r="L47" s="16"/>
      <c r="M47" s="16"/>
      <c r="N47" s="16"/>
      <c r="O47" s="16"/>
      <c r="P47" s="16"/>
    </row>
    <row r="48" spans="1:16" s="19" customFormat="1" ht="45.75" customHeight="1" x14ac:dyDescent="0.25">
      <c r="A48" s="30" t="s">
        <v>63</v>
      </c>
      <c r="B48" s="30"/>
      <c r="C48" s="30"/>
      <c r="D48" s="30"/>
      <c r="E48" s="30"/>
      <c r="F48" s="30"/>
      <c r="G48" s="30"/>
      <c r="H48" s="30"/>
      <c r="I48" s="30"/>
      <c r="J48" s="30"/>
      <c r="K48" s="30"/>
      <c r="L48" s="30"/>
      <c r="M48" s="30"/>
      <c r="N48" s="30"/>
      <c r="O48" s="30"/>
      <c r="P48" s="30"/>
    </row>
    <row r="49" spans="1:16" s="19" customFormat="1" ht="45" customHeight="1" x14ac:dyDescent="0.25">
      <c r="A49" s="31" t="s">
        <v>64</v>
      </c>
      <c r="B49" s="31"/>
      <c r="C49" s="31"/>
      <c r="D49" s="31"/>
      <c r="E49" s="31"/>
      <c r="F49" s="31"/>
      <c r="G49" s="31"/>
      <c r="H49" s="31"/>
      <c r="I49" s="31"/>
      <c r="J49" s="31"/>
      <c r="K49" s="31"/>
      <c r="L49" s="31"/>
      <c r="M49" s="31"/>
      <c r="N49" s="31"/>
      <c r="O49" s="31"/>
      <c r="P49" s="31"/>
    </row>
    <row r="50" spans="1:16" s="19" customFormat="1" ht="17.25" customHeight="1" x14ac:dyDescent="0.25">
      <c r="A50" s="18" t="s">
        <v>3</v>
      </c>
      <c r="B50" s="16"/>
      <c r="C50" s="16"/>
      <c r="D50" s="16"/>
      <c r="E50" s="16"/>
      <c r="F50" s="16"/>
      <c r="G50" s="16"/>
      <c r="H50" s="16"/>
      <c r="I50" s="16"/>
      <c r="J50" s="16"/>
      <c r="K50" s="16"/>
      <c r="L50" s="16"/>
      <c r="M50" s="16"/>
      <c r="N50" s="16"/>
      <c r="O50" s="16"/>
      <c r="P50" s="16"/>
    </row>
    <row r="51" spans="1:16" s="19" customFormat="1" ht="30.75" customHeight="1" thickBot="1" x14ac:dyDescent="0.3">
      <c r="A51" s="30" t="s">
        <v>65</v>
      </c>
      <c r="B51" s="30"/>
      <c r="C51" s="30"/>
      <c r="D51" s="30"/>
      <c r="E51" s="30"/>
      <c r="F51" s="30"/>
      <c r="G51" s="30"/>
      <c r="H51" s="30"/>
      <c r="I51" s="30"/>
      <c r="J51" s="30"/>
      <c r="K51" s="30"/>
      <c r="L51" s="30"/>
      <c r="M51" s="30"/>
      <c r="N51" s="30"/>
      <c r="O51" s="30"/>
      <c r="P51" s="30"/>
    </row>
    <row r="52" spans="1:16" s="19" customFormat="1" ht="32.25" customHeight="1" thickBot="1" x14ac:dyDescent="0.3">
      <c r="A52" s="32" t="s">
        <v>66</v>
      </c>
      <c r="B52" s="33"/>
      <c r="C52" s="33"/>
      <c r="D52" s="33"/>
      <c r="E52" s="33"/>
      <c r="F52" s="33"/>
      <c r="G52" s="33"/>
      <c r="H52" s="33"/>
      <c r="I52" s="33"/>
      <c r="J52" s="33"/>
      <c r="K52" s="33"/>
      <c r="L52" s="33"/>
      <c r="M52" s="33"/>
      <c r="N52" s="33"/>
      <c r="O52" s="33"/>
      <c r="P52" s="34"/>
    </row>
    <row r="53" spans="1:16" s="19" customFormat="1" x14ac:dyDescent="0.25">
      <c r="A53" s="20"/>
      <c r="B53" s="20"/>
      <c r="C53" s="20"/>
      <c r="D53" s="20"/>
      <c r="E53" s="20"/>
      <c r="F53" s="20"/>
      <c r="G53" s="20"/>
      <c r="H53" s="20"/>
      <c r="I53" s="20"/>
      <c r="J53" s="20"/>
      <c r="K53" s="20"/>
      <c r="L53" s="20"/>
      <c r="M53" s="20"/>
      <c r="N53" s="20"/>
      <c r="O53" s="20"/>
      <c r="P53" s="20"/>
    </row>
    <row r="54" spans="1:16" s="19" customFormat="1" ht="15.75" x14ac:dyDescent="0.25">
      <c r="A54" s="35" t="s">
        <v>12</v>
      </c>
      <c r="B54" s="35"/>
      <c r="C54" s="35"/>
      <c r="D54" s="35"/>
      <c r="E54" s="35"/>
      <c r="F54" s="35"/>
      <c r="G54" s="35"/>
      <c r="H54" s="35"/>
      <c r="I54" s="35"/>
      <c r="J54" s="35"/>
      <c r="K54" s="35"/>
      <c r="L54" s="35"/>
      <c r="M54" s="35"/>
      <c r="N54" s="35"/>
      <c r="O54" s="35"/>
      <c r="P54" s="35"/>
    </row>
    <row r="55" spans="1:16" s="19" customFormat="1" ht="10.5" customHeight="1" x14ac:dyDescent="0.25">
      <c r="A55" s="15"/>
      <c r="B55" s="15"/>
      <c r="C55" s="15"/>
      <c r="D55" s="15"/>
      <c r="E55" s="15"/>
      <c r="F55" s="15"/>
      <c r="G55" s="15"/>
      <c r="H55" s="15"/>
      <c r="I55" s="15"/>
      <c r="J55" s="15"/>
      <c r="K55" s="15"/>
      <c r="L55" s="15"/>
      <c r="M55" s="15"/>
      <c r="N55" s="15"/>
      <c r="O55" s="15"/>
      <c r="P55" s="15"/>
    </row>
    <row r="56" spans="1:16" s="19" customFormat="1" ht="15.75" x14ac:dyDescent="0.25">
      <c r="A56" s="23" t="s">
        <v>13</v>
      </c>
      <c r="B56" s="20"/>
      <c r="C56" s="20"/>
      <c r="D56" s="20"/>
      <c r="E56" s="20"/>
      <c r="F56" s="20"/>
      <c r="G56" s="20"/>
      <c r="H56" s="20"/>
      <c r="I56" s="20"/>
      <c r="J56" s="20"/>
      <c r="K56" s="20"/>
      <c r="L56" s="20"/>
      <c r="M56" s="20"/>
      <c r="N56" s="20"/>
      <c r="O56" s="20"/>
      <c r="P56" s="20"/>
    </row>
    <row r="57" spans="1:16" s="19" customFormat="1" ht="15.75" x14ac:dyDescent="0.25">
      <c r="A57" s="23" t="s">
        <v>14</v>
      </c>
      <c r="B57" s="20"/>
      <c r="C57" s="20"/>
      <c r="D57" s="20"/>
      <c r="E57" s="20"/>
      <c r="F57" s="20"/>
      <c r="G57" s="20"/>
      <c r="H57" s="20"/>
      <c r="I57" s="20"/>
      <c r="J57" s="20"/>
      <c r="K57" s="20"/>
      <c r="L57" s="20"/>
      <c r="M57" s="20"/>
      <c r="N57" s="20"/>
      <c r="O57" s="20"/>
      <c r="P57" s="20"/>
    </row>
    <row r="58" spans="1:16" s="19" customFormat="1" ht="15.75" x14ac:dyDescent="0.25">
      <c r="A58" s="23" t="s">
        <v>15</v>
      </c>
      <c r="B58" s="20"/>
      <c r="C58" s="20"/>
      <c r="D58" s="20"/>
      <c r="E58" s="20"/>
      <c r="F58" s="20"/>
      <c r="G58" s="20"/>
      <c r="H58" s="20"/>
      <c r="I58" s="20"/>
      <c r="J58" s="20"/>
      <c r="K58" s="20"/>
      <c r="L58" s="20"/>
      <c r="M58" s="20"/>
      <c r="N58" s="20"/>
      <c r="O58" s="20"/>
      <c r="P58" s="20"/>
    </row>
    <row r="59" spans="1:16" s="19" customFormat="1" ht="15.75" x14ac:dyDescent="0.25">
      <c r="A59" s="23" t="s">
        <v>16</v>
      </c>
      <c r="B59" s="20"/>
      <c r="C59" s="20"/>
      <c r="D59" s="20"/>
      <c r="E59" s="20"/>
      <c r="F59" s="20"/>
      <c r="G59" s="20"/>
      <c r="H59" s="20"/>
      <c r="I59" s="20"/>
      <c r="J59" s="20"/>
      <c r="K59" s="20"/>
      <c r="L59" s="20"/>
      <c r="M59" s="20"/>
      <c r="N59" s="20"/>
      <c r="O59" s="20"/>
      <c r="P59" s="20"/>
    </row>
    <row r="60" spans="1:16" s="19" customFormat="1" ht="15.75" x14ac:dyDescent="0.25">
      <c r="A60" s="23" t="s">
        <v>17</v>
      </c>
      <c r="B60" s="20"/>
      <c r="C60" s="20"/>
      <c r="D60" s="20"/>
      <c r="E60" s="20"/>
      <c r="F60" s="20"/>
      <c r="G60" s="20"/>
      <c r="H60" s="20"/>
      <c r="I60" s="20"/>
      <c r="J60" s="20"/>
      <c r="K60" s="20"/>
      <c r="L60" s="20"/>
      <c r="M60" s="20"/>
      <c r="N60" s="20"/>
      <c r="O60" s="20"/>
      <c r="P60" s="20"/>
    </row>
    <row r="61" spans="1:16" s="19" customFormat="1" ht="15.75" x14ac:dyDescent="0.25">
      <c r="A61" s="23" t="s">
        <v>18</v>
      </c>
      <c r="B61" s="20"/>
      <c r="C61" s="20"/>
      <c r="D61" s="20"/>
      <c r="E61" s="20"/>
      <c r="F61" s="20"/>
      <c r="G61" s="20"/>
      <c r="H61" s="20"/>
      <c r="I61" s="20"/>
      <c r="J61" s="20"/>
      <c r="K61" s="20"/>
      <c r="L61" s="20"/>
      <c r="M61" s="20"/>
      <c r="N61" s="20"/>
      <c r="O61" s="20"/>
      <c r="P61" s="20"/>
    </row>
    <row r="62" spans="1:16" s="19" customFormat="1" ht="15.75" x14ac:dyDescent="0.25">
      <c r="A62" s="23" t="s">
        <v>19</v>
      </c>
      <c r="B62" s="20"/>
      <c r="C62" s="20"/>
      <c r="D62" s="20"/>
      <c r="E62" s="20"/>
      <c r="F62" s="20"/>
      <c r="G62" s="20"/>
      <c r="H62" s="20"/>
      <c r="I62" s="20"/>
      <c r="J62" s="20"/>
      <c r="K62" s="20"/>
      <c r="L62" s="20"/>
      <c r="M62" s="20"/>
      <c r="N62" s="20"/>
      <c r="O62" s="20"/>
      <c r="P62" s="20"/>
    </row>
    <row r="63" spans="1:16" s="19" customFormat="1" ht="15.75" x14ac:dyDescent="0.25">
      <c r="A63" s="23" t="s">
        <v>20</v>
      </c>
      <c r="B63" s="20"/>
      <c r="C63" s="20"/>
      <c r="D63" s="20"/>
      <c r="E63" s="20"/>
      <c r="F63" s="20"/>
      <c r="G63" s="20"/>
      <c r="H63" s="20"/>
      <c r="I63" s="20"/>
      <c r="J63" s="20"/>
      <c r="K63" s="20"/>
      <c r="L63" s="20"/>
      <c r="M63" s="20"/>
      <c r="N63" s="20"/>
      <c r="O63" s="20"/>
      <c r="P63" s="20"/>
    </row>
    <row r="64" spans="1:16" s="19" customFormat="1" ht="15.75" x14ac:dyDescent="0.25">
      <c r="A64" s="23" t="s">
        <v>21</v>
      </c>
      <c r="B64" s="20"/>
      <c r="C64" s="20"/>
      <c r="D64" s="20"/>
      <c r="E64" s="20"/>
      <c r="F64" s="20"/>
      <c r="G64" s="20"/>
      <c r="H64" s="20"/>
      <c r="I64" s="20"/>
      <c r="J64" s="20"/>
      <c r="K64" s="20"/>
      <c r="L64" s="20"/>
      <c r="M64" s="20"/>
      <c r="N64" s="20"/>
      <c r="O64" s="20"/>
      <c r="P64" s="20"/>
    </row>
    <row r="65" spans="1:16" s="19" customFormat="1" ht="15.75" x14ac:dyDescent="0.25">
      <c r="A65" s="23" t="s">
        <v>22</v>
      </c>
      <c r="B65" s="20"/>
      <c r="C65" s="20"/>
      <c r="D65" s="20"/>
      <c r="E65" s="20"/>
      <c r="F65" s="20"/>
      <c r="G65" s="20"/>
      <c r="H65" s="20"/>
      <c r="I65" s="20"/>
      <c r="J65" s="20"/>
      <c r="K65" s="20"/>
      <c r="L65" s="20"/>
      <c r="M65" s="20"/>
      <c r="N65" s="20"/>
      <c r="O65" s="20"/>
      <c r="P65" s="20"/>
    </row>
    <row r="66" spans="1:16" s="19" customFormat="1" ht="15.75" x14ac:dyDescent="0.25">
      <c r="A66" s="23" t="s">
        <v>23</v>
      </c>
      <c r="B66" s="20"/>
      <c r="C66" s="20"/>
      <c r="D66" s="20"/>
      <c r="E66" s="20"/>
      <c r="F66" s="20"/>
      <c r="G66" s="20"/>
      <c r="H66" s="20"/>
      <c r="I66" s="20"/>
      <c r="J66" s="20"/>
      <c r="K66" s="20"/>
      <c r="L66" s="20"/>
      <c r="M66" s="20"/>
      <c r="N66" s="20"/>
      <c r="O66" s="20"/>
      <c r="P66" s="20"/>
    </row>
    <row r="67" spans="1:16" s="19" customFormat="1" ht="15.75" x14ac:dyDescent="0.25">
      <c r="A67" s="23" t="s">
        <v>24</v>
      </c>
      <c r="B67" s="20"/>
      <c r="C67" s="20"/>
      <c r="D67" s="20"/>
      <c r="E67" s="20"/>
      <c r="F67" s="20"/>
      <c r="G67" s="20"/>
      <c r="H67" s="20"/>
      <c r="I67" s="20"/>
      <c r="J67" s="20"/>
      <c r="K67" s="20"/>
      <c r="L67" s="20"/>
      <c r="M67" s="20"/>
      <c r="N67" s="20"/>
      <c r="O67" s="20"/>
      <c r="P67" s="20"/>
    </row>
    <row r="68" spans="1:16" s="19" customFormat="1" ht="15.75" x14ac:dyDescent="0.25">
      <c r="A68" s="23" t="s">
        <v>25</v>
      </c>
      <c r="B68" s="20"/>
      <c r="C68" s="20"/>
      <c r="D68" s="20"/>
      <c r="E68" s="20"/>
      <c r="F68" s="20"/>
      <c r="G68" s="20"/>
      <c r="H68" s="20"/>
      <c r="I68" s="20"/>
      <c r="J68" s="20"/>
      <c r="K68" s="20"/>
      <c r="L68" s="20"/>
      <c r="M68" s="20"/>
      <c r="N68" s="20"/>
      <c r="O68" s="20"/>
      <c r="P68" s="20"/>
    </row>
    <row r="69" spans="1:16" s="19" customFormat="1" ht="15.75" x14ac:dyDescent="0.25">
      <c r="A69" s="23" t="s">
        <v>26</v>
      </c>
      <c r="B69" s="20"/>
      <c r="C69" s="20"/>
      <c r="D69" s="20"/>
      <c r="E69" s="20"/>
      <c r="F69" s="20"/>
      <c r="G69" s="20"/>
      <c r="H69" s="20"/>
      <c r="I69" s="20"/>
      <c r="J69" s="20"/>
      <c r="K69" s="20"/>
      <c r="L69" s="20"/>
      <c r="M69" s="20"/>
      <c r="N69" s="20"/>
      <c r="O69" s="20"/>
      <c r="P69" s="20"/>
    </row>
    <row r="70" spans="1:16" ht="15.75" x14ac:dyDescent="0.25">
      <c r="A70" s="23" t="s">
        <v>27</v>
      </c>
      <c r="B70" s="17"/>
      <c r="C70" s="17"/>
      <c r="D70" s="17"/>
      <c r="E70" s="17"/>
      <c r="F70" s="17"/>
      <c r="G70" s="17"/>
      <c r="H70" s="17"/>
      <c r="I70" s="17"/>
      <c r="J70" s="17"/>
      <c r="K70" s="17"/>
      <c r="L70" s="17"/>
      <c r="M70" s="17"/>
      <c r="N70" s="17"/>
      <c r="O70" s="17"/>
      <c r="P70" s="17"/>
    </row>
    <row r="71" spans="1:16" ht="15.75" x14ac:dyDescent="0.25">
      <c r="A71" s="23" t="s">
        <v>28</v>
      </c>
      <c r="B71" s="17"/>
      <c r="C71" s="17"/>
      <c r="D71" s="17"/>
      <c r="E71" s="17"/>
      <c r="F71" s="17"/>
      <c r="G71" s="17"/>
      <c r="H71" s="17"/>
      <c r="I71" s="17"/>
      <c r="J71" s="17"/>
      <c r="K71" s="17"/>
      <c r="L71" s="17"/>
      <c r="M71" s="17"/>
      <c r="N71" s="17"/>
      <c r="O71" s="17"/>
      <c r="P71" s="17"/>
    </row>
    <row r="72" spans="1:16" ht="15.75" x14ac:dyDescent="0.25">
      <c r="A72" s="23" t="s">
        <v>29</v>
      </c>
      <c r="B72" s="17"/>
      <c r="C72" s="17"/>
      <c r="D72" s="17"/>
      <c r="E72" s="17"/>
      <c r="F72" s="17"/>
      <c r="G72" s="17"/>
      <c r="H72" s="17"/>
      <c r="I72" s="17"/>
      <c r="J72" s="17"/>
      <c r="K72" s="17"/>
      <c r="L72" s="17"/>
      <c r="M72" s="17"/>
      <c r="N72" s="17"/>
      <c r="O72" s="17"/>
      <c r="P72" s="17"/>
    </row>
    <row r="73" spans="1:16" ht="15.75" x14ac:dyDescent="0.25">
      <c r="A73" s="23" t="s">
        <v>30</v>
      </c>
      <c r="B73" s="17"/>
      <c r="C73" s="17"/>
      <c r="D73" s="17"/>
      <c r="E73" s="17"/>
      <c r="F73" s="17"/>
      <c r="G73" s="17"/>
      <c r="H73" s="17"/>
      <c r="I73" s="17"/>
      <c r="J73" s="17"/>
      <c r="K73" s="17"/>
      <c r="L73" s="17"/>
      <c r="M73" s="17"/>
      <c r="N73" s="17"/>
      <c r="O73" s="17"/>
      <c r="P73" s="17"/>
    </row>
    <row r="74" spans="1:16" ht="15.75" x14ac:dyDescent="0.25">
      <c r="A74" s="23" t="s">
        <v>31</v>
      </c>
      <c r="B74" s="17"/>
      <c r="C74" s="17"/>
      <c r="D74" s="17"/>
      <c r="E74" s="17"/>
      <c r="F74" s="17"/>
      <c r="G74" s="17"/>
      <c r="H74" s="17"/>
      <c r="I74" s="17"/>
      <c r="J74" s="17"/>
      <c r="K74" s="17"/>
      <c r="L74" s="17"/>
      <c r="M74" s="17"/>
      <c r="N74" s="17"/>
      <c r="O74" s="17"/>
      <c r="P74" s="17"/>
    </row>
    <row r="75" spans="1:16" ht="15.75" x14ac:dyDescent="0.25">
      <c r="A75" s="23" t="s">
        <v>32</v>
      </c>
      <c r="B75" s="17"/>
      <c r="C75" s="17"/>
      <c r="D75" s="17"/>
      <c r="E75" s="17"/>
      <c r="F75" s="17"/>
      <c r="G75" s="17"/>
      <c r="H75" s="17"/>
      <c r="I75" s="17"/>
      <c r="J75" s="17"/>
      <c r="K75" s="17"/>
      <c r="L75" s="17"/>
      <c r="M75" s="17"/>
      <c r="N75" s="17"/>
      <c r="O75" s="17"/>
      <c r="P75" s="17"/>
    </row>
    <row r="76" spans="1:16" x14ac:dyDescent="0.25">
      <c r="A76" s="17"/>
      <c r="B76" s="17"/>
      <c r="C76" s="17"/>
      <c r="D76" s="17"/>
      <c r="E76" s="17"/>
      <c r="F76" s="17"/>
      <c r="G76" s="17"/>
      <c r="H76" s="17"/>
      <c r="I76" s="17"/>
      <c r="J76" s="17"/>
      <c r="K76" s="17"/>
      <c r="L76" s="17"/>
      <c r="M76" s="17"/>
      <c r="N76" s="17"/>
      <c r="O76" s="17"/>
      <c r="P76" s="17"/>
    </row>
    <row r="77" spans="1:16" x14ac:dyDescent="0.25">
      <c r="A77" s="17"/>
      <c r="B77" s="17"/>
      <c r="C77" s="17"/>
      <c r="D77" s="17"/>
      <c r="E77" s="17"/>
      <c r="F77" s="17"/>
      <c r="G77" s="17"/>
      <c r="H77" s="17"/>
      <c r="I77" s="17"/>
      <c r="J77" s="17"/>
      <c r="K77" s="17"/>
      <c r="L77" s="17"/>
      <c r="M77" s="17"/>
      <c r="N77" s="17"/>
      <c r="O77" s="17"/>
      <c r="P77" s="17"/>
    </row>
    <row r="78" spans="1:16" x14ac:dyDescent="0.25">
      <c r="A78" s="17"/>
      <c r="B78" s="17"/>
      <c r="C78" s="17"/>
      <c r="D78" s="17"/>
      <c r="E78" s="17"/>
      <c r="F78" s="17"/>
      <c r="G78" s="17"/>
      <c r="H78" s="17"/>
      <c r="I78" s="17"/>
      <c r="J78" s="17"/>
      <c r="K78" s="17"/>
      <c r="L78" s="17"/>
      <c r="M78" s="17"/>
      <c r="N78" s="17"/>
      <c r="O78" s="17"/>
      <c r="P78" s="17"/>
    </row>
    <row r="79" spans="1:16" x14ac:dyDescent="0.25">
      <c r="A79" s="17"/>
      <c r="B79" s="17"/>
      <c r="C79" s="17"/>
      <c r="D79" s="17"/>
      <c r="E79" s="17"/>
      <c r="F79" s="17"/>
      <c r="G79" s="17"/>
      <c r="H79" s="17"/>
      <c r="I79" s="17"/>
      <c r="J79" s="17"/>
      <c r="K79" s="17"/>
      <c r="L79" s="17"/>
      <c r="M79" s="17"/>
      <c r="N79" s="17"/>
      <c r="O79" s="17"/>
      <c r="P79" s="17"/>
    </row>
    <row r="80" spans="1:16" x14ac:dyDescent="0.25">
      <c r="A80" s="17"/>
      <c r="B80" s="17"/>
      <c r="C80" s="17"/>
      <c r="D80" s="17"/>
      <c r="E80" s="17"/>
      <c r="F80" s="17"/>
      <c r="G80" s="17"/>
      <c r="H80" s="17"/>
      <c r="I80" s="17"/>
      <c r="J80" s="17"/>
      <c r="K80" s="17"/>
      <c r="L80" s="17"/>
      <c r="M80" s="17"/>
      <c r="N80" s="17"/>
      <c r="O80" s="17"/>
      <c r="P80" s="17"/>
    </row>
    <row r="81" spans="1:16" x14ac:dyDescent="0.25">
      <c r="A81" s="17"/>
      <c r="B81" s="17"/>
      <c r="C81" s="17"/>
      <c r="D81" s="17"/>
      <c r="E81" s="17"/>
      <c r="F81" s="17"/>
      <c r="G81" s="17"/>
      <c r="H81" s="17"/>
      <c r="I81" s="17"/>
      <c r="J81" s="17"/>
      <c r="K81" s="17"/>
      <c r="L81" s="17"/>
      <c r="M81" s="17"/>
      <c r="N81" s="17"/>
      <c r="O81" s="17"/>
      <c r="P81" s="17"/>
    </row>
    <row r="82" spans="1:16" x14ac:dyDescent="0.25">
      <c r="A82" s="17"/>
      <c r="B82" s="17"/>
      <c r="C82" s="17"/>
      <c r="D82" s="17"/>
      <c r="E82" s="17"/>
      <c r="F82" s="17"/>
      <c r="G82" s="17"/>
      <c r="H82" s="17"/>
      <c r="I82" s="17"/>
      <c r="J82" s="17"/>
      <c r="K82" s="17"/>
      <c r="L82" s="17"/>
      <c r="M82" s="17"/>
      <c r="N82" s="17"/>
      <c r="O82" s="17"/>
      <c r="P82" s="17"/>
    </row>
    <row r="83" spans="1:16" x14ac:dyDescent="0.25">
      <c r="A83" s="17"/>
      <c r="B83" s="17"/>
      <c r="C83" s="17"/>
      <c r="D83" s="17"/>
      <c r="E83" s="17"/>
      <c r="F83" s="17"/>
      <c r="G83" s="17"/>
      <c r="H83" s="17"/>
      <c r="I83" s="17"/>
      <c r="J83" s="17"/>
      <c r="K83" s="17"/>
      <c r="L83" s="17"/>
      <c r="M83" s="17"/>
      <c r="N83" s="17"/>
      <c r="O83" s="17"/>
      <c r="P83" s="17"/>
    </row>
    <row r="84" spans="1:16" x14ac:dyDescent="0.25">
      <c r="A84" s="17"/>
      <c r="B84" s="17"/>
      <c r="C84" s="17"/>
      <c r="D84" s="17"/>
      <c r="E84" s="17"/>
      <c r="F84" s="17"/>
      <c r="G84" s="17"/>
      <c r="H84" s="17"/>
      <c r="I84" s="17"/>
      <c r="J84" s="17"/>
      <c r="K84" s="17"/>
      <c r="L84" s="17"/>
      <c r="M84" s="17"/>
      <c r="N84" s="17"/>
      <c r="O84" s="17"/>
      <c r="P84" s="17"/>
    </row>
    <row r="85" spans="1:16" x14ac:dyDescent="0.25">
      <c r="A85" s="17"/>
      <c r="B85" s="17"/>
      <c r="C85" s="17"/>
      <c r="D85" s="17"/>
      <c r="E85" s="17"/>
      <c r="F85" s="17"/>
      <c r="G85" s="17"/>
      <c r="H85" s="17"/>
      <c r="I85" s="17"/>
      <c r="J85" s="17"/>
      <c r="K85" s="17"/>
      <c r="L85" s="17"/>
      <c r="M85" s="17"/>
      <c r="N85" s="17"/>
      <c r="O85" s="17"/>
      <c r="P85" s="17"/>
    </row>
    <row r="86" spans="1:16" x14ac:dyDescent="0.25">
      <c r="A86" s="17"/>
      <c r="B86" s="17"/>
      <c r="C86" s="17"/>
      <c r="D86" s="17"/>
      <c r="E86" s="17"/>
      <c r="F86" s="17"/>
      <c r="G86" s="17"/>
      <c r="H86" s="17"/>
      <c r="I86" s="17"/>
      <c r="J86" s="17"/>
      <c r="K86" s="17"/>
      <c r="L86" s="17"/>
      <c r="M86" s="17"/>
      <c r="N86" s="17"/>
      <c r="O86" s="17"/>
      <c r="P86" s="17"/>
    </row>
    <row r="87" spans="1:16" x14ac:dyDescent="0.25">
      <c r="A87" s="17"/>
      <c r="B87" s="17"/>
      <c r="C87" s="17"/>
      <c r="D87" s="17"/>
      <c r="E87" s="17"/>
      <c r="F87" s="17"/>
      <c r="G87" s="17"/>
      <c r="H87" s="17"/>
      <c r="I87" s="17"/>
      <c r="J87" s="17"/>
      <c r="K87" s="17"/>
      <c r="L87" s="17"/>
      <c r="M87" s="17"/>
      <c r="N87" s="17"/>
      <c r="O87" s="17"/>
      <c r="P87" s="17"/>
    </row>
    <row r="88" spans="1:16" x14ac:dyDescent="0.25">
      <c r="A88" s="17"/>
      <c r="B88" s="17"/>
      <c r="C88" s="17"/>
      <c r="D88" s="17"/>
      <c r="E88" s="17"/>
      <c r="F88" s="17"/>
      <c r="G88" s="17"/>
      <c r="H88" s="17"/>
      <c r="I88" s="17"/>
      <c r="J88" s="17"/>
      <c r="K88" s="17"/>
      <c r="L88" s="17"/>
      <c r="M88" s="17"/>
      <c r="N88" s="17"/>
      <c r="O88" s="17"/>
      <c r="P88" s="17"/>
    </row>
    <row r="89" spans="1:16" x14ac:dyDescent="0.25">
      <c r="A89" s="17"/>
      <c r="B89" s="17"/>
      <c r="C89" s="17"/>
      <c r="D89" s="17"/>
      <c r="E89" s="17"/>
      <c r="F89" s="17"/>
      <c r="G89" s="17"/>
      <c r="H89" s="17"/>
      <c r="I89" s="17"/>
      <c r="J89" s="17"/>
      <c r="K89" s="17"/>
      <c r="L89" s="17"/>
      <c r="M89" s="17"/>
      <c r="N89" s="17"/>
      <c r="O89" s="17"/>
      <c r="P89" s="17"/>
    </row>
  </sheetData>
  <mergeCells count="35">
    <mergeCell ref="A6:P6"/>
    <mergeCell ref="A4:P4"/>
    <mergeCell ref="A2:P2"/>
    <mergeCell ref="A28:P28"/>
    <mergeCell ref="A12:P12"/>
    <mergeCell ref="A13:P13"/>
    <mergeCell ref="A15:P15"/>
    <mergeCell ref="A16:P16"/>
    <mergeCell ref="A18:P18"/>
    <mergeCell ref="A19:P19"/>
    <mergeCell ref="A21:P21"/>
    <mergeCell ref="A22:P22"/>
    <mergeCell ref="A24:P24"/>
    <mergeCell ref="A25:P25"/>
    <mergeCell ref="A27:P27"/>
    <mergeCell ref="A10:P10"/>
    <mergeCell ref="A9:P9"/>
    <mergeCell ref="A7:P7"/>
    <mergeCell ref="A46:P46"/>
    <mergeCell ref="A30:P30"/>
    <mergeCell ref="A31:P31"/>
    <mergeCell ref="A33:P33"/>
    <mergeCell ref="A34:P34"/>
    <mergeCell ref="A36:P36"/>
    <mergeCell ref="A37:P37"/>
    <mergeCell ref="A39:P39"/>
    <mergeCell ref="A40:P40"/>
    <mergeCell ref="A42:P42"/>
    <mergeCell ref="A43:P43"/>
    <mergeCell ref="A45:P45"/>
    <mergeCell ref="A48:P48"/>
    <mergeCell ref="A49:P49"/>
    <mergeCell ref="A51:P51"/>
    <mergeCell ref="A52:P52"/>
    <mergeCell ref="A54:P54"/>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D0152C3AB3AF54FBA0421BE17DADF98" ma:contentTypeVersion="13" ma:contentTypeDescription="Kurkite naują dokumentą." ma:contentTypeScope="" ma:versionID="9876cbd9e1ec40fc84f2ce0c1d20906c">
  <xsd:schema xmlns:xsd="http://www.w3.org/2001/XMLSchema" xmlns:xs="http://www.w3.org/2001/XMLSchema" xmlns:p="http://schemas.microsoft.com/office/2006/metadata/properties" xmlns:ns3="71092820-93c3-4bf3-9d3c-8655ec2c1dc9" xmlns:ns4="08d5c9ce-26cd-49cd-a291-c74d7d3e2ffc" targetNamespace="http://schemas.microsoft.com/office/2006/metadata/properties" ma:root="true" ma:fieldsID="70453492fc8cceb14aeeb32250fd0297" ns3:_="" ns4:_="">
    <xsd:import namespace="71092820-93c3-4bf3-9d3c-8655ec2c1dc9"/>
    <xsd:import namespace="08d5c9ce-26cd-49cd-a291-c74d7d3e2ff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92820-93c3-4bf3-9d3c-8655ec2c1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d5c9ce-26cd-49cd-a291-c74d7d3e2ffc" elementFormDefault="qualified">
    <xsd:import namespace="http://schemas.microsoft.com/office/2006/documentManagement/types"/>
    <xsd:import namespace="http://schemas.microsoft.com/office/infopath/2007/PartnerControls"/>
    <xsd:element name="SharedWithUsers" ma:index="12"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Bendrinta su išsamia informacija" ma:internalName="SharedWithDetails" ma:readOnly="true">
      <xsd:simpleType>
        <xsd:restriction base="dms:Note">
          <xsd:maxLength value="255"/>
        </xsd:restriction>
      </xsd:simpleType>
    </xsd:element>
    <xsd:element name="SharingHintHash" ma:index="14"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AF406-10F5-4415-9D45-020870B2DF9B}">
  <ds:schemaRefs>
    <ds:schemaRef ds:uri="http://schemas.microsoft.com/office/2006/metadata/properties"/>
    <ds:schemaRef ds:uri="http://schemas.microsoft.com/office/2006/documentManagement/types"/>
    <ds:schemaRef ds:uri="08d5c9ce-26cd-49cd-a291-c74d7d3e2ffc"/>
    <ds:schemaRef ds:uri="http://purl.org/dc/elements/1.1/"/>
    <ds:schemaRef ds:uri="http://schemas.openxmlformats.org/package/2006/metadata/core-properties"/>
    <ds:schemaRef ds:uri="71092820-93c3-4bf3-9d3c-8655ec2c1dc9"/>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D32C6A7-AC9A-4567-B767-7F017DEF37CB}">
  <ds:schemaRefs>
    <ds:schemaRef ds:uri="http://schemas.microsoft.com/sharepoint/v3/contenttype/forms"/>
  </ds:schemaRefs>
</ds:datastoreItem>
</file>

<file path=customXml/itemProps3.xml><?xml version="1.0" encoding="utf-8"?>
<ds:datastoreItem xmlns:ds="http://schemas.openxmlformats.org/officeDocument/2006/customXml" ds:itemID="{BEE2645F-1BE6-4087-BE1A-A32C2B2D3B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92820-93c3-4bf3-9d3c-8655ec2c1dc9"/>
    <ds:schemaRef ds:uri="08d5c9ce-26cd-49cd-a291-c74d7d3e2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Pradinis-mokiniui</vt:lpstr>
      <vt:lpstr>Pradinis REKOMENDACIJOS</vt:lpstr>
      <vt:lpstr>'Pradinis-mokiniui'!Print_Area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Gerulskienė</dc:creator>
  <cp:lastModifiedBy>Inga Gerulskienė</cp:lastModifiedBy>
  <cp:lastPrinted>2019-11-15T22:35:44Z</cp:lastPrinted>
  <dcterms:created xsi:type="dcterms:W3CDTF">2019-10-14T14:32:28Z</dcterms:created>
  <dcterms:modified xsi:type="dcterms:W3CDTF">2020-05-25T10:12:33Z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0x010100CD0152C3AB3AF54FBA0421BE17DADF98</vt:lpwstr>
  </property>
</Properties>
</file>